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dete\shared\SPD Survey\AES\AES 2019\Results\Files for Upload with Publication\"/>
    </mc:Choice>
  </mc:AlternateContent>
  <xr:revisionPtr revIDLastSave="0" documentId="13_ncr:1_{85AC64B5-E4CE-434F-AB07-53426E1B0A29}" xr6:coauthVersionLast="41" xr6:coauthVersionMax="41" xr10:uidLastSave="{00000000-0000-0000-0000-000000000000}"/>
  <bookViews>
    <workbookView xWindow="-120" yWindow="-120" windowWidth="29040" windowHeight="15840" tabRatio="768" activeTab="10" xr2:uid="{00000000-000D-0000-FFFF-FFFF00000000}"/>
  </bookViews>
  <sheets>
    <sheet name="A1 " sheetId="167" r:id="rId1"/>
    <sheet name="A2" sheetId="168" r:id="rId2"/>
    <sheet name="A3" sheetId="169" r:id="rId3"/>
    <sheet name="A4" sheetId="170" r:id="rId4"/>
    <sheet name="A5" sheetId="171" r:id="rId5"/>
    <sheet name="A6" sheetId="172" r:id="rId6"/>
    <sheet name="A7" sheetId="173" r:id="rId7"/>
    <sheet name="A8" sheetId="174" r:id="rId8"/>
    <sheet name="A9" sheetId="175" r:id="rId9"/>
    <sheet name="B1" sheetId="176" r:id="rId10"/>
    <sheet name="B2" sheetId="177" r:id="rId11"/>
    <sheet name="B3" sheetId="178" r:id="rId12"/>
    <sheet name="B4" sheetId="179" r:id="rId13"/>
    <sheet name="B5" sheetId="180" r:id="rId14"/>
    <sheet name="B6" sheetId="181" r:id="rId15"/>
    <sheet name="B7" sheetId="182" r:id="rId16"/>
    <sheet name="B8" sheetId="183" r:id="rId17"/>
    <sheet name="B9" sheetId="184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168" l="1"/>
  <c r="L10" i="168"/>
  <c r="M10" i="168"/>
  <c r="M29" i="168" l="1"/>
  <c r="L9" i="168"/>
  <c r="M9" i="168"/>
  <c r="M14" i="183" l="1"/>
  <c r="L14" i="183"/>
  <c r="M13" i="183"/>
  <c r="L13" i="183"/>
  <c r="M12" i="183"/>
  <c r="L12" i="183"/>
  <c r="M11" i="183"/>
  <c r="L11" i="183"/>
  <c r="K10" i="183"/>
  <c r="J10" i="183"/>
  <c r="I10" i="183"/>
  <c r="H10" i="183"/>
  <c r="G10" i="183"/>
  <c r="F10" i="183"/>
  <c r="E10" i="183"/>
  <c r="D10" i="183"/>
  <c r="C10" i="183"/>
  <c r="B10" i="183"/>
  <c r="M9" i="183"/>
  <c r="L9" i="183"/>
  <c r="K8" i="183"/>
  <c r="J8" i="183"/>
  <c r="L8" i="183" s="1"/>
  <c r="I8" i="183"/>
  <c r="H8" i="183"/>
  <c r="G8" i="183"/>
  <c r="F8" i="183"/>
  <c r="E8" i="183"/>
  <c r="D8" i="183"/>
  <c r="C8" i="183"/>
  <c r="B8" i="183"/>
  <c r="M7" i="183"/>
  <c r="L7" i="183"/>
  <c r="M6" i="183"/>
  <c r="L6" i="183"/>
  <c r="M5" i="183"/>
  <c r="L5" i="183"/>
  <c r="K4" i="183"/>
  <c r="J4" i="183"/>
  <c r="J15" i="183" s="1"/>
  <c r="I4" i="183"/>
  <c r="H4" i="183"/>
  <c r="H15" i="183" s="1"/>
  <c r="G4" i="183"/>
  <c r="G15" i="183" s="1"/>
  <c r="F4" i="183"/>
  <c r="E4" i="183"/>
  <c r="D4" i="183"/>
  <c r="D15" i="183" s="1"/>
  <c r="C4" i="183"/>
  <c r="B4" i="183"/>
  <c r="B39" i="180"/>
  <c r="M14" i="179"/>
  <c r="L14" i="179"/>
  <c r="M13" i="179"/>
  <c r="L13" i="179"/>
  <c r="M12" i="179"/>
  <c r="L12" i="179"/>
  <c r="M11" i="179"/>
  <c r="L11" i="179"/>
  <c r="K10" i="179"/>
  <c r="L10" i="179" s="1"/>
  <c r="J10" i="179"/>
  <c r="I10" i="179"/>
  <c r="H10" i="179"/>
  <c r="G10" i="179"/>
  <c r="F10" i="179"/>
  <c r="E10" i="179"/>
  <c r="D10" i="179"/>
  <c r="C10" i="179"/>
  <c r="B10" i="179"/>
  <c r="M9" i="179"/>
  <c r="L9" i="179"/>
  <c r="K8" i="179"/>
  <c r="M8" i="179" s="1"/>
  <c r="J8" i="179"/>
  <c r="I8" i="179"/>
  <c r="H8" i="179"/>
  <c r="G8" i="179"/>
  <c r="F8" i="179"/>
  <c r="E8" i="179"/>
  <c r="D8" i="179"/>
  <c r="C8" i="179"/>
  <c r="B8" i="179"/>
  <c r="M7" i="179"/>
  <c r="L7" i="179"/>
  <c r="M6" i="179"/>
  <c r="L6" i="179"/>
  <c r="M5" i="179"/>
  <c r="L5" i="179"/>
  <c r="M4" i="179"/>
  <c r="K4" i="179"/>
  <c r="J4" i="179"/>
  <c r="J15" i="179" s="1"/>
  <c r="I4" i="179"/>
  <c r="I15" i="179" s="1"/>
  <c r="H4" i="179"/>
  <c r="H15" i="179" s="1"/>
  <c r="G4" i="179"/>
  <c r="F4" i="179"/>
  <c r="F15" i="179" s="1"/>
  <c r="E4" i="179"/>
  <c r="E15" i="179" s="1"/>
  <c r="D4" i="179"/>
  <c r="D15" i="179" s="1"/>
  <c r="C4" i="179"/>
  <c r="B4" i="179"/>
  <c r="B15" i="179" s="1"/>
  <c r="M14" i="176"/>
  <c r="L14" i="176"/>
  <c r="M13" i="176"/>
  <c r="L13" i="176"/>
  <c r="M12" i="176"/>
  <c r="L12" i="176"/>
  <c r="M11" i="176"/>
  <c r="L11" i="176"/>
  <c r="M10" i="176"/>
  <c r="K10" i="176"/>
  <c r="J10" i="176"/>
  <c r="I10" i="176"/>
  <c r="H10" i="176"/>
  <c r="G10" i="176"/>
  <c r="F10" i="176"/>
  <c r="E10" i="176"/>
  <c r="D10" i="176"/>
  <c r="C10" i="176"/>
  <c r="B10" i="176"/>
  <c r="M9" i="176"/>
  <c r="L9" i="176"/>
  <c r="K8" i="176"/>
  <c r="J8" i="176"/>
  <c r="I8" i="176"/>
  <c r="H8" i="176"/>
  <c r="G8" i="176"/>
  <c r="F8" i="176"/>
  <c r="E8" i="176"/>
  <c r="D8" i="176"/>
  <c r="C8" i="176"/>
  <c r="B8" i="176"/>
  <c r="M7" i="176"/>
  <c r="L7" i="176"/>
  <c r="M6" i="176"/>
  <c r="L6" i="176"/>
  <c r="M5" i="176"/>
  <c r="L5" i="176"/>
  <c r="K4" i="176"/>
  <c r="L4" i="176" s="1"/>
  <c r="J4" i="176"/>
  <c r="I4" i="176"/>
  <c r="H4" i="176"/>
  <c r="G4" i="176"/>
  <c r="G15" i="176" s="1"/>
  <c r="F4" i="176"/>
  <c r="F15" i="176" s="1"/>
  <c r="E4" i="176"/>
  <c r="E15" i="176" s="1"/>
  <c r="D4" i="176"/>
  <c r="C4" i="176"/>
  <c r="C15" i="176" s="1"/>
  <c r="B4" i="176"/>
  <c r="M31" i="168"/>
  <c r="L31" i="168"/>
  <c r="M30" i="168"/>
  <c r="L30" i="168"/>
  <c r="M28" i="168"/>
  <c r="L28" i="168"/>
  <c r="M27" i="168"/>
  <c r="L27" i="168"/>
  <c r="M26" i="168"/>
  <c r="L26" i="168"/>
  <c r="M25" i="168"/>
  <c r="L25" i="168"/>
  <c r="M24" i="168"/>
  <c r="L24" i="168"/>
  <c r="M23" i="168"/>
  <c r="L23" i="168"/>
  <c r="M22" i="168"/>
  <c r="L22" i="168"/>
  <c r="M21" i="168"/>
  <c r="L21" i="168"/>
  <c r="M20" i="168"/>
  <c r="L20" i="168"/>
  <c r="M19" i="168"/>
  <c r="L19" i="168"/>
  <c r="M18" i="168"/>
  <c r="L18" i="168"/>
  <c r="M17" i="168"/>
  <c r="L17" i="168"/>
  <c r="M16" i="168"/>
  <c r="L16" i="168"/>
  <c r="M15" i="168"/>
  <c r="L15" i="168"/>
  <c r="M14" i="168"/>
  <c r="L14" i="168"/>
  <c r="M13" i="168"/>
  <c r="L13" i="168"/>
  <c r="M12" i="168"/>
  <c r="L12" i="168"/>
  <c r="M11" i="168"/>
  <c r="L11" i="168"/>
  <c r="M8" i="168"/>
  <c r="L8" i="168"/>
  <c r="M7" i="168"/>
  <c r="L7" i="168"/>
  <c r="M6" i="168"/>
  <c r="L6" i="168"/>
  <c r="M5" i="168"/>
  <c r="L5" i="168"/>
  <c r="M4" i="168"/>
  <c r="L4" i="168"/>
  <c r="M10" i="183" l="1"/>
  <c r="I15" i="183"/>
  <c r="C15" i="183"/>
  <c r="M4" i="183"/>
  <c r="M8" i="183"/>
  <c r="B15" i="183"/>
  <c r="F15" i="183"/>
  <c r="E15" i="183"/>
  <c r="M10" i="179"/>
  <c r="C15" i="179"/>
  <c r="L4" i="179"/>
  <c r="G15" i="179"/>
  <c r="H15" i="176"/>
  <c r="L10" i="176"/>
  <c r="I15" i="176"/>
  <c r="B15" i="176"/>
  <c r="J15" i="176"/>
  <c r="D15" i="176"/>
  <c r="M4" i="176"/>
  <c r="L8" i="176"/>
  <c r="K15" i="183"/>
  <c r="L4" i="183"/>
  <c r="L10" i="183"/>
  <c r="L8" i="179"/>
  <c r="K15" i="179"/>
  <c r="M8" i="176"/>
  <c r="K15" i="176"/>
  <c r="M15" i="183" l="1"/>
  <c r="L15" i="183"/>
  <c r="L15" i="179"/>
  <c r="M15" i="179"/>
  <c r="M15" i="176"/>
  <c r="L15" i="176"/>
</calcChain>
</file>

<file path=xl/sharedStrings.xml><?xml version="1.0" encoding="utf-8"?>
<sst xmlns="http://schemas.openxmlformats.org/spreadsheetml/2006/main" count="439" uniqueCount="71">
  <si>
    <t>South East</t>
  </si>
  <si>
    <t>Dublin</t>
  </si>
  <si>
    <t>Services</t>
  </si>
  <si>
    <t>Other Information and Communication</t>
  </si>
  <si>
    <t>Border</t>
  </si>
  <si>
    <t>Transport Equipment</t>
  </si>
  <si>
    <t>Rubber and Plastics</t>
  </si>
  <si>
    <t>Chemicals</t>
  </si>
  <si>
    <t>West</t>
  </si>
  <si>
    <t>Machinery and Equipment</t>
  </si>
  <si>
    <t>Basic and Fabricated Metal Products</t>
  </si>
  <si>
    <t>Mid West</t>
  </si>
  <si>
    <t>South West</t>
  </si>
  <si>
    <t>Miscellaneous Manufacturing</t>
  </si>
  <si>
    <t>Mid East</t>
  </si>
  <si>
    <t>Other Services</t>
  </si>
  <si>
    <t>Paper and Printing</t>
  </si>
  <si>
    <t>Midlands</t>
  </si>
  <si>
    <t>Financial Services</t>
  </si>
  <si>
    <t>Business Services</t>
  </si>
  <si>
    <t>Primary Production</t>
  </si>
  <si>
    <t>Wood and Wood Products</t>
  </si>
  <si>
    <t>Grand Total</t>
  </si>
  <si>
    <t>All Regions</t>
  </si>
  <si>
    <t>Manufacturing and Other Industry</t>
  </si>
  <si>
    <t>Total Employment</t>
  </si>
  <si>
    <t>BMW Area</t>
  </si>
  <si>
    <t>South &amp; East</t>
  </si>
  <si>
    <t>Permanent, Full-time Employment</t>
  </si>
  <si>
    <t>Food, Drink &amp; Tobacco</t>
  </si>
  <si>
    <t>Part-time, Temporary and Short-term Contract Employment</t>
  </si>
  <si>
    <t>Non-Metalic Minerals</t>
  </si>
  <si>
    <t>Medical Devices</t>
  </si>
  <si>
    <t>Computer, electronic and optical products</t>
  </si>
  <si>
    <t>Textiles, Clothing, Footware and Leather</t>
  </si>
  <si>
    <t>Computer Programming</t>
  </si>
  <si>
    <t>Computer Facilities Management</t>
  </si>
  <si>
    <t>Electrical equipment</t>
  </si>
  <si>
    <t>Computer Consultancy</t>
  </si>
  <si>
    <t>Other Information technology and computer services</t>
  </si>
  <si>
    <t>Mining &amp; Quarrying</t>
  </si>
  <si>
    <t>Agriculture, Fishing, Forestry</t>
  </si>
  <si>
    <t>Energy, Water, Waste, Construction</t>
  </si>
  <si>
    <t>A1 - All Companies - Total Employment by Sector, 2010-2019</t>
  </si>
  <si>
    <t xml:space="preserve"> </t>
  </si>
  <si>
    <t>% Change 2018-19</t>
  </si>
  <si>
    <t>% Change 2010-19</t>
  </si>
  <si>
    <t>A2  All Companies - Permanent, Full-time Employment by Sector, 2010-2019</t>
  </si>
  <si>
    <t>A3  All Companies - Part-time, Temporary and Short-term Contract Employment by Sector, 2010-2019</t>
  </si>
  <si>
    <t>A4  Irish-owned Companies - Total Employment by Sector, 2010-2019</t>
  </si>
  <si>
    <t>A5 Irish-owned Companies - Permanent, Full-time Employment by Sector, 2010-2019</t>
  </si>
  <si>
    <t xml:space="preserve">A6  Irish-owned Companies - Part-time, Temporary and Short-term Contract Employment by Sector, 2010-2019 </t>
  </si>
  <si>
    <t xml:space="preserve">Part-time, Temporary and Short-term Contract </t>
  </si>
  <si>
    <t xml:space="preserve">A7  Foreign-owned Companies - Total Employment by Sector, 2010-2019 </t>
  </si>
  <si>
    <t>A8  Foreign-owned Companies - Permanent, Full-time Employment by Sector, 2010-2019</t>
  </si>
  <si>
    <t xml:space="preserve">A9  Foreign-owned Companies - Part-time, Temporary and Short-term Contract Employment by Sector, 2010-2019 </t>
  </si>
  <si>
    <t>B1  All Companies - Total Employment by Region, 2010-2019</t>
  </si>
  <si>
    <t xml:space="preserve">Total Employment </t>
  </si>
  <si>
    <t>B2 - All Companies - Permanent, Full-time Employment by Region, 2010-2019</t>
  </si>
  <si>
    <t xml:space="preserve">B3  All Companies Part-time, Temporary and Short-term Contract Employment by Region, 2010-2019 </t>
  </si>
  <si>
    <t>B4  Irish-owned Companies - Total Employment by Region, 2010-2019</t>
  </si>
  <si>
    <t>B5  Irish-owned Companies - Permanent, Full-time Employment by Region, 2010-2019</t>
  </si>
  <si>
    <t>Permanent, Fulltime Employment</t>
  </si>
  <si>
    <t xml:space="preserve">B6  Irish-owned Companies - Part-time, Temporary and Short-term Contract Employment by Region, 2010-2019 </t>
  </si>
  <si>
    <t>B7  Foreign-owned Companies - Total Employment by Region, 2010-2019</t>
  </si>
  <si>
    <t>B8 - Foreign-owned Companies - Permanent, Full-time Employment by Region, 2010-2019</t>
  </si>
  <si>
    <t>Permanent, Full-Time Employment</t>
  </si>
  <si>
    <t>B9 - Foreign-owned Companies - Part-time, Temporary and Short-term Contract Employment by Region, 2010-2019</t>
  </si>
  <si>
    <t>Part-time, Temporary and Shortterm Contract Employment</t>
  </si>
  <si>
    <t xml:space="preserve">  Food, Drink &amp; Tobacco</t>
  </si>
  <si>
    <t xml:space="preserve">Part-time, Temporary and Short-term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</si>
</sst>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applyNumberFormat="1"/>
    <xf numFmtId="164" fontId="0" fillId="0" borderId="0" xfId="2" applyNumberFormat="1" applyFont="1"/>
    <xf numFmtId="0" fontId="1" fillId="2" borderId="0" xfId="0" applyFont="1" applyFill="1"/>
    <xf numFmtId="0" fontId="0" fillId="2" borderId="0" xfId="0" applyFill="1"/>
    <xf numFmtId="165" fontId="0" fillId="2" borderId="0" xfId="1" applyNumberFormat="1" applyFont="1" applyFill="1"/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left"/>
    </xf>
    <xf numFmtId="0" fontId="1" fillId="4" borderId="0" xfId="0" applyFont="1" applyFill="1"/>
    <xf numFmtId="0" fontId="1" fillId="4" borderId="2" xfId="0" applyFont="1" applyFill="1" applyBorder="1" applyAlignment="1">
      <alignment horizontal="left"/>
    </xf>
    <xf numFmtId="0" fontId="0" fillId="2" borderId="0" xfId="0" applyFill="1" applyAlignment="1">
      <alignment horizontal="left" indent="1"/>
    </xf>
    <xf numFmtId="0" fontId="1" fillId="5" borderId="1" xfId="0" applyFont="1" applyFill="1" applyBorder="1" applyAlignment="1">
      <alignment horizontal="left"/>
    </xf>
    <xf numFmtId="165" fontId="1" fillId="4" borderId="0" xfId="1" applyNumberFormat="1" applyFont="1" applyFill="1"/>
    <xf numFmtId="167" fontId="1" fillId="4" borderId="0" xfId="0" applyNumberFormat="1" applyFont="1" applyFill="1"/>
    <xf numFmtId="167" fontId="0" fillId="2" borderId="0" xfId="0" applyNumberFormat="1" applyFill="1"/>
    <xf numFmtId="0" fontId="1" fillId="4" borderId="0" xfId="0" applyFont="1" applyFill="1" applyAlignment="1">
      <alignment horizontal="left"/>
    </xf>
    <xf numFmtId="2" fontId="1" fillId="2" borderId="0" xfId="0" applyNumberFormat="1" applyFont="1" applyFill="1" applyAlignment="1">
      <alignment wrapText="1"/>
    </xf>
    <xf numFmtId="1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horizontal="right" wrapText="1"/>
    </xf>
    <xf numFmtId="167" fontId="1" fillId="4" borderId="0" xfId="2" applyNumberFormat="1" applyFont="1" applyFill="1"/>
    <xf numFmtId="167" fontId="0" fillId="2" borderId="0" xfId="2" applyNumberFormat="1" applyFont="1" applyFill="1"/>
    <xf numFmtId="0" fontId="1" fillId="3" borderId="2" xfId="0" applyFont="1" applyFill="1" applyBorder="1" applyAlignment="1">
      <alignment wrapText="1"/>
    </xf>
    <xf numFmtId="165" fontId="1" fillId="5" borderId="0" xfId="1" applyNumberFormat="1" applyFont="1" applyFill="1" applyBorder="1"/>
    <xf numFmtId="165" fontId="1" fillId="5" borderId="1" xfId="1" applyNumberFormat="1" applyFont="1" applyFill="1" applyBorder="1"/>
    <xf numFmtId="2" fontId="1" fillId="3" borderId="2" xfId="0" applyNumberFormat="1" applyFont="1" applyFill="1" applyBorder="1" applyAlignment="1">
      <alignment wrapText="1"/>
    </xf>
    <xf numFmtId="1" fontId="1" fillId="3" borderId="2" xfId="0" applyNumberFormat="1" applyFont="1" applyFill="1" applyBorder="1" applyAlignment="1">
      <alignment wrapText="1"/>
    </xf>
    <xf numFmtId="43" fontId="0" fillId="0" borderId="0" xfId="0" applyNumberFormat="1"/>
    <xf numFmtId="0" fontId="1" fillId="2" borderId="0" xfId="0" applyFont="1" applyFill="1" applyAlignment="1">
      <alignment horizontal="right" wrapText="1"/>
    </xf>
    <xf numFmtId="165" fontId="1" fillId="4" borderId="2" xfId="1" applyNumberFormat="1" applyFont="1" applyFill="1" applyBorder="1"/>
    <xf numFmtId="166" fontId="1" fillId="4" borderId="0" xfId="1" applyNumberFormat="1" applyFont="1" applyFill="1"/>
    <xf numFmtId="166" fontId="0" fillId="2" borderId="0" xfId="1" applyNumberFormat="1" applyFont="1" applyFill="1"/>
  </cellXfs>
  <cellStyles count="4">
    <cellStyle name="Comma" xfId="1" builtinId="3"/>
    <cellStyle name="Comma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399"/>
      <color rgb="FFFF505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CEA6-9C82-4265-B5EE-E21C06BA7508}">
  <dimension ref="A1:M31"/>
  <sheetViews>
    <sheetView workbookViewId="0"/>
  </sheetViews>
  <sheetFormatPr defaultRowHeight="15" x14ac:dyDescent="0.25"/>
  <cols>
    <col min="1" max="1" width="32.28515625" customWidth="1"/>
    <col min="2" max="11" width="9.140625" customWidth="1"/>
    <col min="12" max="12" width="12" customWidth="1"/>
    <col min="13" max="13" width="12.140625" customWidth="1"/>
  </cols>
  <sheetData>
    <row r="1" spans="1:13" x14ac:dyDescent="0.25">
      <c r="A1" s="1" t="s">
        <v>43</v>
      </c>
      <c r="B1" t="s">
        <v>44</v>
      </c>
    </row>
    <row r="2" spans="1:13" x14ac:dyDescent="0.25">
      <c r="B2" t="s">
        <v>44</v>
      </c>
    </row>
    <row r="3" spans="1:13" ht="30" x14ac:dyDescent="0.25">
      <c r="A3" s="7" t="s">
        <v>25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28" t="s">
        <v>45</v>
      </c>
      <c r="M3" s="28" t="s">
        <v>46</v>
      </c>
    </row>
    <row r="4" spans="1:13" x14ac:dyDescent="0.25">
      <c r="A4" s="9" t="s">
        <v>24</v>
      </c>
      <c r="B4" s="13">
        <v>190799</v>
      </c>
      <c r="C4" s="13">
        <v>190803</v>
      </c>
      <c r="D4" s="13">
        <v>193374</v>
      </c>
      <c r="E4" s="13">
        <v>198135</v>
      </c>
      <c r="F4" s="13">
        <v>205121</v>
      </c>
      <c r="G4" s="13">
        <v>217226</v>
      </c>
      <c r="H4" s="13">
        <v>225128</v>
      </c>
      <c r="I4" s="13">
        <v>234994</v>
      </c>
      <c r="J4" s="13">
        <v>247471</v>
      </c>
      <c r="K4" s="13">
        <v>253610</v>
      </c>
      <c r="L4" s="14">
        <v>2.48</v>
      </c>
      <c r="M4" s="14">
        <v>32.92</v>
      </c>
    </row>
    <row r="5" spans="1:13" x14ac:dyDescent="0.25">
      <c r="A5" s="5" t="s">
        <v>10</v>
      </c>
      <c r="B5" s="6">
        <v>10721</v>
      </c>
      <c r="C5" s="6">
        <v>10946</v>
      </c>
      <c r="D5" s="6">
        <v>10595</v>
      </c>
      <c r="E5" s="6">
        <v>10957</v>
      </c>
      <c r="F5" s="6">
        <v>11879</v>
      </c>
      <c r="G5" s="6">
        <v>12560</v>
      </c>
      <c r="H5" s="6">
        <v>13127</v>
      </c>
      <c r="I5" s="6">
        <v>13664</v>
      </c>
      <c r="J5" s="6">
        <v>14954</v>
      </c>
      <c r="K5" s="6">
        <v>15402</v>
      </c>
      <c r="L5" s="15">
        <v>3</v>
      </c>
      <c r="M5" s="15">
        <v>43.66</v>
      </c>
    </row>
    <row r="6" spans="1:13" x14ac:dyDescent="0.25">
      <c r="A6" s="5" t="s">
        <v>7</v>
      </c>
      <c r="B6" s="6">
        <v>24542</v>
      </c>
      <c r="C6" s="6">
        <v>24418</v>
      </c>
      <c r="D6" s="6">
        <v>24864</v>
      </c>
      <c r="E6" s="6">
        <v>25389</v>
      </c>
      <c r="F6" s="6">
        <v>25814</v>
      </c>
      <c r="G6" s="6">
        <v>27949</v>
      </c>
      <c r="H6" s="6">
        <v>29744</v>
      </c>
      <c r="I6" s="6">
        <v>31044</v>
      </c>
      <c r="J6" s="6">
        <v>33106</v>
      </c>
      <c r="K6" s="6">
        <v>35372</v>
      </c>
      <c r="L6" s="15">
        <v>6.84</v>
      </c>
      <c r="M6" s="15">
        <v>44.13</v>
      </c>
    </row>
    <row r="7" spans="1:13" x14ac:dyDescent="0.25">
      <c r="A7" s="5" t="s">
        <v>33</v>
      </c>
      <c r="B7" s="6">
        <v>19408</v>
      </c>
      <c r="C7" s="6">
        <v>19448</v>
      </c>
      <c r="D7" s="6">
        <v>19871</v>
      </c>
      <c r="E7" s="6">
        <v>20909</v>
      </c>
      <c r="F7" s="6">
        <v>22080</v>
      </c>
      <c r="G7" s="6">
        <v>24562</v>
      </c>
      <c r="H7" s="6">
        <v>24465</v>
      </c>
      <c r="I7" s="6">
        <v>24220</v>
      </c>
      <c r="J7" s="6">
        <v>24269</v>
      </c>
      <c r="K7" s="6">
        <v>23958</v>
      </c>
      <c r="L7" s="15">
        <v>1.28</v>
      </c>
      <c r="M7" s="15">
        <v>23.44</v>
      </c>
    </row>
    <row r="8" spans="1:13" x14ac:dyDescent="0.25">
      <c r="A8" s="5" t="s">
        <v>37</v>
      </c>
      <c r="B8" s="6">
        <v>5454</v>
      </c>
      <c r="C8" s="6">
        <v>5124</v>
      </c>
      <c r="D8" s="6">
        <v>5543</v>
      </c>
      <c r="E8" s="6">
        <v>5719</v>
      </c>
      <c r="F8" s="6">
        <v>5765</v>
      </c>
      <c r="G8" s="6">
        <v>5776</v>
      </c>
      <c r="H8" s="6">
        <v>5982</v>
      </c>
      <c r="I8" s="6">
        <v>6251</v>
      </c>
      <c r="J8" s="6">
        <v>6187</v>
      </c>
      <c r="K8" s="6">
        <v>6173</v>
      </c>
      <c r="L8" s="15">
        <v>0.23</v>
      </c>
      <c r="M8" s="15">
        <v>13.18</v>
      </c>
    </row>
    <row r="9" spans="1:13" x14ac:dyDescent="0.25">
      <c r="A9" s="5" t="s">
        <v>42</v>
      </c>
      <c r="B9" s="6">
        <v>11286</v>
      </c>
      <c r="C9" s="6">
        <v>10684</v>
      </c>
      <c r="D9" s="6">
        <v>11010</v>
      </c>
      <c r="E9" s="6">
        <v>11899</v>
      </c>
      <c r="F9" s="6">
        <v>12253</v>
      </c>
      <c r="G9" s="6">
        <v>14233</v>
      </c>
      <c r="H9" s="6">
        <v>15630</v>
      </c>
      <c r="I9" s="6">
        <v>17172</v>
      </c>
      <c r="J9" s="6">
        <v>19990</v>
      </c>
      <c r="K9" s="6">
        <v>20427</v>
      </c>
      <c r="L9" s="15">
        <v>2.19</v>
      </c>
      <c r="M9" s="15">
        <v>80.989999999999995</v>
      </c>
    </row>
    <row r="10" spans="1:13" x14ac:dyDescent="0.25">
      <c r="A10" s="5" t="s">
        <v>29</v>
      </c>
      <c r="B10" s="6">
        <v>47324</v>
      </c>
      <c r="C10" s="6">
        <v>47088</v>
      </c>
      <c r="D10" s="6">
        <v>48079</v>
      </c>
      <c r="E10" s="6">
        <v>48892</v>
      </c>
      <c r="F10" s="6">
        <v>50661</v>
      </c>
      <c r="G10" s="6">
        <v>52628</v>
      </c>
      <c r="H10" s="6">
        <v>53440</v>
      </c>
      <c r="I10" s="6">
        <v>55561</v>
      </c>
      <c r="J10" s="6">
        <v>57395</v>
      </c>
      <c r="K10" s="6">
        <v>57929</v>
      </c>
      <c r="L10" s="15">
        <v>0.93</v>
      </c>
      <c r="M10" s="15">
        <v>22.41</v>
      </c>
    </row>
    <row r="11" spans="1:13" x14ac:dyDescent="0.25">
      <c r="A11" s="5" t="s">
        <v>16</v>
      </c>
      <c r="B11" s="6">
        <v>6199</v>
      </c>
      <c r="C11" s="6">
        <v>5932</v>
      </c>
      <c r="D11" s="6">
        <v>6066</v>
      </c>
      <c r="E11" s="6">
        <v>5776</v>
      </c>
      <c r="F11" s="6">
        <v>5793</v>
      </c>
      <c r="G11" s="6">
        <v>5756</v>
      </c>
      <c r="H11" s="6">
        <v>5371</v>
      </c>
      <c r="I11" s="6">
        <v>5518</v>
      </c>
      <c r="J11" s="6">
        <v>5496</v>
      </c>
      <c r="K11" s="6">
        <v>5117</v>
      </c>
      <c r="L11" s="15">
        <v>6.9</v>
      </c>
      <c r="M11" s="15">
        <v>17.45</v>
      </c>
    </row>
    <row r="12" spans="1:13" x14ac:dyDescent="0.25">
      <c r="A12" s="5" t="s">
        <v>6</v>
      </c>
      <c r="B12" s="6">
        <v>6801</v>
      </c>
      <c r="C12" s="6">
        <v>6760</v>
      </c>
      <c r="D12" s="6">
        <v>6780</v>
      </c>
      <c r="E12" s="6">
        <v>7074</v>
      </c>
      <c r="F12" s="6">
        <v>7262</v>
      </c>
      <c r="G12" s="6">
        <v>7667</v>
      </c>
      <c r="H12" s="6">
        <v>8081</v>
      </c>
      <c r="I12" s="6">
        <v>8523</v>
      </c>
      <c r="J12" s="6">
        <v>9146</v>
      </c>
      <c r="K12" s="6">
        <v>9239</v>
      </c>
      <c r="L12" s="15">
        <v>1.02</v>
      </c>
      <c r="M12" s="15">
        <v>35.85</v>
      </c>
    </row>
    <row r="13" spans="1:13" x14ac:dyDescent="0.25">
      <c r="A13" s="5" t="s">
        <v>34</v>
      </c>
      <c r="B13" s="6">
        <v>3175</v>
      </c>
      <c r="C13" s="6">
        <v>3012</v>
      </c>
      <c r="D13" s="6">
        <v>2836</v>
      </c>
      <c r="E13" s="6">
        <v>2846</v>
      </c>
      <c r="F13" s="6">
        <v>2853</v>
      </c>
      <c r="G13" s="6">
        <v>2934</v>
      </c>
      <c r="H13" s="6">
        <v>2945</v>
      </c>
      <c r="I13" s="6">
        <v>3050</v>
      </c>
      <c r="J13" s="6">
        <v>3140</v>
      </c>
      <c r="K13" s="6">
        <v>3256</v>
      </c>
      <c r="L13" s="15">
        <v>3.69</v>
      </c>
      <c r="M13" s="15">
        <v>2.5499999999999998</v>
      </c>
    </row>
    <row r="14" spans="1:13" x14ac:dyDescent="0.25">
      <c r="A14" s="5" t="s">
        <v>5</v>
      </c>
      <c r="B14" s="6">
        <v>4204</v>
      </c>
      <c r="C14" s="6">
        <v>4445</v>
      </c>
      <c r="D14" s="6">
        <v>4506</v>
      </c>
      <c r="E14" s="6">
        <v>4868</v>
      </c>
      <c r="F14" s="6">
        <v>4692</v>
      </c>
      <c r="G14" s="6">
        <v>4859</v>
      </c>
      <c r="H14" s="6">
        <v>4980</v>
      </c>
      <c r="I14" s="6">
        <v>5158</v>
      </c>
      <c r="J14" s="6">
        <v>5159</v>
      </c>
      <c r="K14" s="6">
        <v>5203</v>
      </c>
      <c r="L14" s="15">
        <v>0.85</v>
      </c>
      <c r="M14" s="15">
        <v>23.76</v>
      </c>
    </row>
    <row r="15" spans="1:13" x14ac:dyDescent="0.25">
      <c r="A15" s="5" t="s">
        <v>21</v>
      </c>
      <c r="B15" s="6">
        <v>4654</v>
      </c>
      <c r="C15" s="6">
        <v>4473</v>
      </c>
      <c r="D15" s="6">
        <v>4318</v>
      </c>
      <c r="E15" s="6">
        <v>4356</v>
      </c>
      <c r="F15" s="6">
        <v>4529</v>
      </c>
      <c r="G15" s="6">
        <v>4646</v>
      </c>
      <c r="H15" s="6">
        <v>4872</v>
      </c>
      <c r="I15" s="6">
        <v>5092</v>
      </c>
      <c r="J15" s="6">
        <v>5334</v>
      </c>
      <c r="K15" s="6">
        <v>5417</v>
      </c>
      <c r="L15" s="15">
        <v>1.56</v>
      </c>
      <c r="M15" s="15">
        <v>16.39</v>
      </c>
    </row>
    <row r="16" spans="1:13" x14ac:dyDescent="0.25">
      <c r="A16" s="5" t="s">
        <v>9</v>
      </c>
      <c r="B16" s="6">
        <v>10185</v>
      </c>
      <c r="C16" s="6">
        <v>10536</v>
      </c>
      <c r="D16" s="6">
        <v>10866</v>
      </c>
      <c r="E16" s="6">
        <v>11256</v>
      </c>
      <c r="F16" s="6">
        <v>11805</v>
      </c>
      <c r="G16" s="6">
        <v>12561</v>
      </c>
      <c r="H16" s="6">
        <v>12596</v>
      </c>
      <c r="I16" s="6">
        <v>12890</v>
      </c>
      <c r="J16" s="6">
        <v>13583</v>
      </c>
      <c r="K16" s="6">
        <v>13635</v>
      </c>
      <c r="L16" s="15">
        <v>0.38</v>
      </c>
      <c r="M16" s="15">
        <v>33.869999999999997</v>
      </c>
    </row>
    <row r="17" spans="1:13" x14ac:dyDescent="0.25">
      <c r="A17" s="5" t="s">
        <v>32</v>
      </c>
      <c r="B17" s="6">
        <v>23899</v>
      </c>
      <c r="C17" s="6">
        <v>25242</v>
      </c>
      <c r="D17" s="6">
        <v>26194</v>
      </c>
      <c r="E17" s="6">
        <v>26412</v>
      </c>
      <c r="F17" s="6">
        <v>27622</v>
      </c>
      <c r="G17" s="6">
        <v>28013</v>
      </c>
      <c r="H17" s="6">
        <v>30138</v>
      </c>
      <c r="I17" s="6">
        <v>32185</v>
      </c>
      <c r="J17" s="6">
        <v>34555</v>
      </c>
      <c r="K17" s="6">
        <v>36845</v>
      </c>
      <c r="L17" s="15">
        <v>6.63</v>
      </c>
      <c r="M17" s="15">
        <v>54.17</v>
      </c>
    </row>
    <row r="18" spans="1:13" x14ac:dyDescent="0.25">
      <c r="A18" s="5" t="s">
        <v>13</v>
      </c>
      <c r="B18" s="6">
        <v>6682</v>
      </c>
      <c r="C18" s="6">
        <v>6432</v>
      </c>
      <c r="D18" s="6">
        <v>6192</v>
      </c>
      <c r="E18" s="6">
        <v>5812</v>
      </c>
      <c r="F18" s="6">
        <v>5916</v>
      </c>
      <c r="G18" s="6">
        <v>6437</v>
      </c>
      <c r="H18" s="6">
        <v>6559</v>
      </c>
      <c r="I18" s="6">
        <v>6947</v>
      </c>
      <c r="J18" s="6">
        <v>7281</v>
      </c>
      <c r="K18" s="6">
        <v>7565</v>
      </c>
      <c r="L18" s="15">
        <v>3.9</v>
      </c>
      <c r="M18" s="15">
        <v>13.21</v>
      </c>
    </row>
    <row r="19" spans="1:13" x14ac:dyDescent="0.25">
      <c r="A19" s="5" t="s">
        <v>31</v>
      </c>
      <c r="B19" s="6">
        <v>6265</v>
      </c>
      <c r="C19" s="6">
        <v>6263</v>
      </c>
      <c r="D19" s="6">
        <v>5654</v>
      </c>
      <c r="E19" s="6">
        <v>5970</v>
      </c>
      <c r="F19" s="6">
        <v>6197</v>
      </c>
      <c r="G19" s="6">
        <v>6645</v>
      </c>
      <c r="H19" s="6">
        <v>7198</v>
      </c>
      <c r="I19" s="6">
        <v>7719</v>
      </c>
      <c r="J19" s="6">
        <v>7876</v>
      </c>
      <c r="K19" s="6">
        <v>8072</v>
      </c>
      <c r="L19" s="15">
        <v>2.4900000000000002</v>
      </c>
      <c r="M19" s="15">
        <v>28.84</v>
      </c>
    </row>
    <row r="20" spans="1:13" x14ac:dyDescent="0.25">
      <c r="A20" s="9" t="s">
        <v>20</v>
      </c>
      <c r="B20" s="13">
        <v>4199</v>
      </c>
      <c r="C20" s="13">
        <v>4282</v>
      </c>
      <c r="D20" s="13">
        <v>4316</v>
      </c>
      <c r="E20" s="13">
        <v>4562</v>
      </c>
      <c r="F20" s="13">
        <v>4762</v>
      </c>
      <c r="G20" s="13">
        <v>4810</v>
      </c>
      <c r="H20" s="13">
        <v>4765</v>
      </c>
      <c r="I20" s="13">
        <v>4861</v>
      </c>
      <c r="J20" s="13">
        <v>4868</v>
      </c>
      <c r="K20" s="13">
        <v>4574</v>
      </c>
      <c r="L20" s="14">
        <v>6.04</v>
      </c>
      <c r="M20" s="14">
        <v>8.93</v>
      </c>
    </row>
    <row r="21" spans="1:13" x14ac:dyDescent="0.25">
      <c r="A21" s="5" t="s">
        <v>41</v>
      </c>
      <c r="B21" s="6">
        <v>2422</v>
      </c>
      <c r="C21" s="6">
        <v>2507</v>
      </c>
      <c r="D21" s="6">
        <v>2654</v>
      </c>
      <c r="E21" s="6">
        <v>2815</v>
      </c>
      <c r="F21" s="6">
        <v>2864</v>
      </c>
      <c r="G21" s="6">
        <v>2875</v>
      </c>
      <c r="H21" s="6">
        <v>2795</v>
      </c>
      <c r="I21" s="6">
        <v>2872</v>
      </c>
      <c r="J21" s="6">
        <v>2979</v>
      </c>
      <c r="K21" s="6">
        <v>2999</v>
      </c>
      <c r="L21" s="15">
        <v>0.67</v>
      </c>
      <c r="M21" s="15">
        <v>23.82</v>
      </c>
    </row>
    <row r="22" spans="1:13" x14ac:dyDescent="0.25">
      <c r="A22" s="5" t="s">
        <v>40</v>
      </c>
      <c r="B22" s="6">
        <v>1777</v>
      </c>
      <c r="C22" s="6">
        <v>1775</v>
      </c>
      <c r="D22" s="6">
        <v>1662</v>
      </c>
      <c r="E22" s="6">
        <v>1747</v>
      </c>
      <c r="F22" s="6">
        <v>1898</v>
      </c>
      <c r="G22" s="6">
        <v>1935</v>
      </c>
      <c r="H22" s="6">
        <v>1970</v>
      </c>
      <c r="I22" s="6">
        <v>1989</v>
      </c>
      <c r="J22" s="6">
        <v>1889</v>
      </c>
      <c r="K22" s="6">
        <v>1575</v>
      </c>
      <c r="L22" s="15">
        <v>16.62</v>
      </c>
      <c r="M22" s="15">
        <v>11.37</v>
      </c>
    </row>
    <row r="23" spans="1:13" x14ac:dyDescent="0.25">
      <c r="A23" s="9" t="s">
        <v>2</v>
      </c>
      <c r="B23" s="13">
        <v>120661</v>
      </c>
      <c r="C23" s="13">
        <v>126702</v>
      </c>
      <c r="D23" s="13">
        <v>132931</v>
      </c>
      <c r="E23" s="13">
        <v>141764</v>
      </c>
      <c r="F23" s="13">
        <v>153780</v>
      </c>
      <c r="G23" s="13">
        <v>166269</v>
      </c>
      <c r="H23" s="13">
        <v>179282</v>
      </c>
      <c r="I23" s="13">
        <v>192344</v>
      </c>
      <c r="J23" s="13">
        <v>204405</v>
      </c>
      <c r="K23" s="13">
        <v>217321</v>
      </c>
      <c r="L23" s="14">
        <v>6.32</v>
      </c>
      <c r="M23" s="14">
        <v>80.11</v>
      </c>
    </row>
    <row r="24" spans="1:13" x14ac:dyDescent="0.25">
      <c r="A24" s="5" t="s">
        <v>19</v>
      </c>
      <c r="B24" s="6">
        <v>18998</v>
      </c>
      <c r="C24" s="6">
        <v>19347</v>
      </c>
      <c r="D24" s="6">
        <v>19768</v>
      </c>
      <c r="E24" s="6">
        <v>21654</v>
      </c>
      <c r="F24" s="6">
        <v>26679</v>
      </c>
      <c r="G24" s="6">
        <v>29899</v>
      </c>
      <c r="H24" s="6">
        <v>31303</v>
      </c>
      <c r="I24" s="6">
        <v>34101</v>
      </c>
      <c r="J24" s="6">
        <v>36903</v>
      </c>
      <c r="K24" s="6">
        <v>39061</v>
      </c>
      <c r="L24" s="15">
        <v>5.85</v>
      </c>
      <c r="M24" s="15">
        <v>105.61</v>
      </c>
    </row>
    <row r="25" spans="1:13" x14ac:dyDescent="0.25">
      <c r="A25" s="5" t="s">
        <v>18</v>
      </c>
      <c r="B25" s="6">
        <v>21312</v>
      </c>
      <c r="C25" s="6">
        <v>22282</v>
      </c>
      <c r="D25" s="6">
        <v>22604</v>
      </c>
      <c r="E25" s="6">
        <v>23420</v>
      </c>
      <c r="F25" s="6">
        <v>25186</v>
      </c>
      <c r="G25" s="6">
        <v>27177</v>
      </c>
      <c r="H25" s="6">
        <v>29348</v>
      </c>
      <c r="I25" s="6">
        <v>31248</v>
      </c>
      <c r="J25" s="6">
        <v>31568</v>
      </c>
      <c r="K25" s="6">
        <v>33320</v>
      </c>
      <c r="L25" s="15">
        <v>5.55</v>
      </c>
      <c r="M25" s="15">
        <v>56.34</v>
      </c>
    </row>
    <row r="26" spans="1:13" x14ac:dyDescent="0.25">
      <c r="A26" s="5" t="s">
        <v>38</v>
      </c>
      <c r="B26" s="6">
        <v>25451</v>
      </c>
      <c r="C26" s="6">
        <v>26807</v>
      </c>
      <c r="D26" s="6">
        <v>27420</v>
      </c>
      <c r="E26" s="6">
        <v>28972</v>
      </c>
      <c r="F26" s="6">
        <v>30286</v>
      </c>
      <c r="G26" s="6">
        <v>31153</v>
      </c>
      <c r="H26" s="6">
        <v>32931</v>
      </c>
      <c r="I26" s="6">
        <v>33039</v>
      </c>
      <c r="J26" s="6">
        <v>33614</v>
      </c>
      <c r="K26" s="6">
        <v>35847</v>
      </c>
      <c r="L26" s="15">
        <v>6.64</v>
      </c>
      <c r="M26" s="15">
        <v>40.85</v>
      </c>
    </row>
    <row r="27" spans="1:13" x14ac:dyDescent="0.25">
      <c r="A27" s="5" t="s">
        <v>36</v>
      </c>
      <c r="B27" s="6">
        <v>7754</v>
      </c>
      <c r="C27" s="6">
        <v>8225</v>
      </c>
      <c r="D27" s="6">
        <v>9514</v>
      </c>
      <c r="E27" s="6">
        <v>9934</v>
      </c>
      <c r="F27" s="6">
        <v>9914</v>
      </c>
      <c r="G27" s="6">
        <v>10898</v>
      </c>
      <c r="H27" s="6">
        <v>12265</v>
      </c>
      <c r="I27" s="6">
        <v>13288</v>
      </c>
      <c r="J27" s="6">
        <v>14592</v>
      </c>
      <c r="K27" s="6">
        <v>15217</v>
      </c>
      <c r="L27" s="15">
        <v>4.28</v>
      </c>
      <c r="M27" s="15">
        <v>96.25</v>
      </c>
    </row>
    <row r="28" spans="1:13" x14ac:dyDescent="0.25">
      <c r="A28" s="5" t="s">
        <v>35</v>
      </c>
      <c r="B28" s="6">
        <v>21215</v>
      </c>
      <c r="C28" s="6">
        <v>22687</v>
      </c>
      <c r="D28" s="6">
        <v>25301</v>
      </c>
      <c r="E28" s="6">
        <v>26825</v>
      </c>
      <c r="F28" s="6">
        <v>27544</v>
      </c>
      <c r="G28" s="6">
        <v>29219</v>
      </c>
      <c r="H28" s="6">
        <v>30909</v>
      </c>
      <c r="I28" s="6">
        <v>32963</v>
      </c>
      <c r="J28" s="6">
        <v>36075</v>
      </c>
      <c r="K28" s="6">
        <v>37969</v>
      </c>
      <c r="L28" s="15">
        <v>5.25</v>
      </c>
      <c r="M28" s="15">
        <v>78.97</v>
      </c>
    </row>
    <row r="29" spans="1:13" x14ac:dyDescent="0.25">
      <c r="A29" s="5" t="s">
        <v>39</v>
      </c>
      <c r="B29" s="6">
        <v>14546</v>
      </c>
      <c r="C29" s="6">
        <v>15872</v>
      </c>
      <c r="D29" s="6">
        <v>16682</v>
      </c>
      <c r="E29" s="6">
        <v>18890</v>
      </c>
      <c r="F29" s="6">
        <v>20871</v>
      </c>
      <c r="G29" s="6">
        <v>23608</v>
      </c>
      <c r="H29" s="6">
        <v>27288</v>
      </c>
      <c r="I29" s="6">
        <v>30744</v>
      </c>
      <c r="J29" s="6">
        <v>34013</v>
      </c>
      <c r="K29" s="6">
        <v>37143</v>
      </c>
      <c r="L29" s="15">
        <v>9.1999999999999993</v>
      </c>
      <c r="M29" s="15">
        <v>155.35</v>
      </c>
    </row>
    <row r="30" spans="1:13" x14ac:dyDescent="0.25">
      <c r="A30" s="5" t="s">
        <v>15</v>
      </c>
      <c r="B30" s="6">
        <v>11385</v>
      </c>
      <c r="C30" s="6">
        <v>11482</v>
      </c>
      <c r="D30" s="6">
        <v>11642</v>
      </c>
      <c r="E30" s="6">
        <v>12069</v>
      </c>
      <c r="F30" s="6">
        <v>13300</v>
      </c>
      <c r="G30" s="6">
        <v>14315</v>
      </c>
      <c r="H30" s="6">
        <v>15238</v>
      </c>
      <c r="I30" s="6">
        <v>16961</v>
      </c>
      <c r="J30" s="6">
        <v>17640</v>
      </c>
      <c r="K30" s="6">
        <v>18764</v>
      </c>
      <c r="L30" s="15">
        <v>6.37</v>
      </c>
      <c r="M30" s="15">
        <v>64.81</v>
      </c>
    </row>
    <row r="31" spans="1:13" x14ac:dyDescent="0.25">
      <c r="A31" s="9" t="s">
        <v>22</v>
      </c>
      <c r="B31" s="13">
        <v>315659</v>
      </c>
      <c r="C31" s="13">
        <v>321787</v>
      </c>
      <c r="D31" s="13">
        <v>330621</v>
      </c>
      <c r="E31" s="13">
        <v>344461</v>
      </c>
      <c r="F31" s="13">
        <v>363663</v>
      </c>
      <c r="G31" s="13">
        <v>388305</v>
      </c>
      <c r="H31" s="13">
        <v>409175</v>
      </c>
      <c r="I31" s="13">
        <v>432199</v>
      </c>
      <c r="J31" s="13">
        <v>456744</v>
      </c>
      <c r="K31" s="13">
        <v>475505</v>
      </c>
      <c r="L31" s="14">
        <v>4.1100000000000003</v>
      </c>
      <c r="M31" s="14">
        <v>50.64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05DC1-CB43-4B44-8EDE-7611CEA36009}">
  <dimension ref="A1:M23"/>
  <sheetViews>
    <sheetView workbookViewId="0">
      <selection activeCell="A23" sqref="A23"/>
    </sheetView>
  </sheetViews>
  <sheetFormatPr defaultRowHeight="15" x14ac:dyDescent="0.25"/>
  <cols>
    <col min="1" max="1" width="19.5703125" customWidth="1"/>
    <col min="2" max="11" width="10.28515625" customWidth="1"/>
    <col min="12" max="12" width="12.42578125" customWidth="1"/>
    <col min="13" max="13" width="12.85546875" customWidth="1"/>
  </cols>
  <sheetData>
    <row r="1" spans="1:13" x14ac:dyDescent="0.25">
      <c r="A1" s="1" t="s">
        <v>56</v>
      </c>
    </row>
    <row r="2" spans="1:13" x14ac:dyDescent="0.25">
      <c r="A2" s="1"/>
    </row>
    <row r="3" spans="1:13" ht="30" x14ac:dyDescent="0.25">
      <c r="A3" s="7" t="s">
        <v>57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28" t="s">
        <v>45</v>
      </c>
      <c r="M3" s="28" t="s">
        <v>46</v>
      </c>
    </row>
    <row r="4" spans="1:13" x14ac:dyDescent="0.25">
      <c r="A4" s="9" t="s">
        <v>26</v>
      </c>
      <c r="B4" s="13">
        <f>B5+B6+B7</f>
        <v>64472</v>
      </c>
      <c r="C4" s="13">
        <f t="shared" ref="C4:K4" si="0">C5+C6+C7</f>
        <v>66918</v>
      </c>
      <c r="D4" s="13">
        <f t="shared" si="0"/>
        <v>67796</v>
      </c>
      <c r="E4" s="13">
        <f t="shared" si="0"/>
        <v>70005</v>
      </c>
      <c r="F4" s="13">
        <f t="shared" si="0"/>
        <v>73111</v>
      </c>
      <c r="G4" s="13">
        <f t="shared" si="0"/>
        <v>76935</v>
      </c>
      <c r="H4" s="13">
        <f t="shared" si="0"/>
        <v>81134</v>
      </c>
      <c r="I4" s="13">
        <f t="shared" si="0"/>
        <v>86410</v>
      </c>
      <c r="J4" s="13">
        <f t="shared" si="0"/>
        <v>92052</v>
      </c>
      <c r="K4" s="13">
        <f t="shared" si="0"/>
        <v>94838</v>
      </c>
      <c r="L4" s="14">
        <f>ROUND(ABS(K4-J4)/J4*100,2)</f>
        <v>3.03</v>
      </c>
      <c r="M4" s="14">
        <f>ROUND(ABS(K4-B4)/B4*100,2)</f>
        <v>47.1</v>
      </c>
    </row>
    <row r="5" spans="1:13" x14ac:dyDescent="0.25">
      <c r="A5" s="5" t="s">
        <v>4</v>
      </c>
      <c r="B5" s="6">
        <v>22243</v>
      </c>
      <c r="C5" s="6">
        <v>22593</v>
      </c>
      <c r="D5" s="6">
        <v>22398</v>
      </c>
      <c r="E5" s="6">
        <v>22541</v>
      </c>
      <c r="F5" s="6">
        <v>23353</v>
      </c>
      <c r="G5" s="6">
        <v>24761</v>
      </c>
      <c r="H5" s="6">
        <v>25909</v>
      </c>
      <c r="I5" s="6">
        <v>27175</v>
      </c>
      <c r="J5" s="6">
        <v>28809</v>
      </c>
      <c r="K5" s="6">
        <v>29620</v>
      </c>
      <c r="L5" s="15">
        <f t="shared" ref="L5:L15" si="1">ROUND(ABS(K5-J5)/J5*100,2)</f>
        <v>2.82</v>
      </c>
      <c r="M5" s="15">
        <f t="shared" ref="M5:M15" si="2">ROUND(ABS(K5-B5)/B5*100,2)</f>
        <v>33.17</v>
      </c>
    </row>
    <row r="6" spans="1:13" x14ac:dyDescent="0.25">
      <c r="A6" s="5" t="s">
        <v>17</v>
      </c>
      <c r="B6" s="6">
        <v>12779</v>
      </c>
      <c r="C6" s="6">
        <v>12632</v>
      </c>
      <c r="D6" s="6">
        <v>12939</v>
      </c>
      <c r="E6" s="6">
        <v>13666</v>
      </c>
      <c r="F6" s="6">
        <v>14893</v>
      </c>
      <c r="G6" s="6">
        <v>15722</v>
      </c>
      <c r="H6" s="6">
        <v>16101</v>
      </c>
      <c r="I6" s="6">
        <v>16966</v>
      </c>
      <c r="J6" s="6">
        <v>18195</v>
      </c>
      <c r="K6" s="6">
        <v>18552</v>
      </c>
      <c r="L6" s="15">
        <f t="shared" si="1"/>
        <v>1.96</v>
      </c>
      <c r="M6" s="15">
        <f t="shared" si="2"/>
        <v>45.18</v>
      </c>
    </row>
    <row r="7" spans="1:13" x14ac:dyDescent="0.25">
      <c r="A7" s="5" t="s">
        <v>8</v>
      </c>
      <c r="B7" s="6">
        <v>29450</v>
      </c>
      <c r="C7" s="6">
        <v>31693</v>
      </c>
      <c r="D7" s="6">
        <v>32459</v>
      </c>
      <c r="E7" s="6">
        <v>33798</v>
      </c>
      <c r="F7" s="6">
        <v>34865</v>
      </c>
      <c r="G7" s="6">
        <v>36452</v>
      </c>
      <c r="H7" s="6">
        <v>39124</v>
      </c>
      <c r="I7" s="6">
        <v>42269</v>
      </c>
      <c r="J7" s="6">
        <v>45048</v>
      </c>
      <c r="K7" s="6">
        <v>46666</v>
      </c>
      <c r="L7" s="15">
        <f t="shared" si="1"/>
        <v>3.59</v>
      </c>
      <c r="M7" s="15">
        <f t="shared" si="2"/>
        <v>58.46</v>
      </c>
    </row>
    <row r="8" spans="1:13" x14ac:dyDescent="0.25">
      <c r="A8" s="9" t="s">
        <v>1</v>
      </c>
      <c r="B8" s="13">
        <f>B9</f>
        <v>112351</v>
      </c>
      <c r="C8" s="13">
        <f t="shared" ref="C8:K8" si="3">C9</f>
        <v>114744</v>
      </c>
      <c r="D8" s="13">
        <f t="shared" si="3"/>
        <v>118752</v>
      </c>
      <c r="E8" s="13">
        <f t="shared" si="3"/>
        <v>125894</v>
      </c>
      <c r="F8" s="13">
        <f t="shared" si="3"/>
        <v>134026</v>
      </c>
      <c r="G8" s="13">
        <f t="shared" si="3"/>
        <v>143954</v>
      </c>
      <c r="H8" s="13">
        <f t="shared" si="3"/>
        <v>153542</v>
      </c>
      <c r="I8" s="13">
        <f t="shared" si="3"/>
        <v>163469</v>
      </c>
      <c r="J8" s="13">
        <f t="shared" si="3"/>
        <v>174528</v>
      </c>
      <c r="K8" s="13">
        <f t="shared" si="3"/>
        <v>184469</v>
      </c>
      <c r="L8" s="14">
        <f t="shared" si="1"/>
        <v>5.7</v>
      </c>
      <c r="M8" s="14">
        <f t="shared" si="2"/>
        <v>64.19</v>
      </c>
    </row>
    <row r="9" spans="1:13" x14ac:dyDescent="0.25">
      <c r="A9" s="5" t="s">
        <v>1</v>
      </c>
      <c r="B9" s="6">
        <v>112351</v>
      </c>
      <c r="C9" s="6">
        <v>114744</v>
      </c>
      <c r="D9" s="6">
        <v>118752</v>
      </c>
      <c r="E9" s="6">
        <v>125894</v>
      </c>
      <c r="F9" s="6">
        <v>134026</v>
      </c>
      <c r="G9" s="6">
        <v>143954</v>
      </c>
      <c r="H9" s="6">
        <v>153542</v>
      </c>
      <c r="I9" s="6">
        <v>163469</v>
      </c>
      <c r="J9" s="6">
        <v>174528</v>
      </c>
      <c r="K9" s="6">
        <v>184469</v>
      </c>
      <c r="L9" s="15">
        <f t="shared" si="1"/>
        <v>5.7</v>
      </c>
      <c r="M9" s="15">
        <f t="shared" si="2"/>
        <v>64.19</v>
      </c>
    </row>
    <row r="10" spans="1:13" x14ac:dyDescent="0.25">
      <c r="A10" s="9" t="s">
        <v>27</v>
      </c>
      <c r="B10" s="13">
        <f t="shared" ref="B10:K10" si="4">B11+B13+B14+B12</f>
        <v>138836</v>
      </c>
      <c r="C10" s="13">
        <f t="shared" si="4"/>
        <v>140125</v>
      </c>
      <c r="D10" s="13">
        <f t="shared" si="4"/>
        <v>144073</v>
      </c>
      <c r="E10" s="13">
        <f t="shared" si="4"/>
        <v>148562</v>
      </c>
      <c r="F10" s="13">
        <f t="shared" si="4"/>
        <v>156526</v>
      </c>
      <c r="G10" s="13">
        <f t="shared" si="4"/>
        <v>167416</v>
      </c>
      <c r="H10" s="13">
        <f t="shared" si="4"/>
        <v>174499</v>
      </c>
      <c r="I10" s="13">
        <f t="shared" si="4"/>
        <v>182320</v>
      </c>
      <c r="J10" s="13">
        <f t="shared" si="4"/>
        <v>190164</v>
      </c>
      <c r="K10" s="13">
        <f t="shared" si="4"/>
        <v>196198</v>
      </c>
      <c r="L10" s="14">
        <f t="shared" si="1"/>
        <v>3.17</v>
      </c>
      <c r="M10" s="14">
        <f t="shared" si="2"/>
        <v>41.32</v>
      </c>
    </row>
    <row r="11" spans="1:13" x14ac:dyDescent="0.25">
      <c r="A11" s="5" t="s">
        <v>14</v>
      </c>
      <c r="B11" s="6">
        <v>34372</v>
      </c>
      <c r="C11" s="6">
        <v>34527</v>
      </c>
      <c r="D11" s="6">
        <v>35641</v>
      </c>
      <c r="E11" s="6">
        <v>37483</v>
      </c>
      <c r="F11" s="6">
        <v>39796</v>
      </c>
      <c r="G11" s="6">
        <v>42188</v>
      </c>
      <c r="H11" s="6">
        <v>42912</v>
      </c>
      <c r="I11" s="6">
        <v>42793</v>
      </c>
      <c r="J11" s="6">
        <v>43793</v>
      </c>
      <c r="K11" s="6">
        <v>45545</v>
      </c>
      <c r="L11" s="15">
        <f t="shared" si="1"/>
        <v>4</v>
      </c>
      <c r="M11" s="15">
        <f t="shared" si="2"/>
        <v>32.51</v>
      </c>
    </row>
    <row r="12" spans="1:13" x14ac:dyDescent="0.25">
      <c r="A12" s="5" t="s">
        <v>11</v>
      </c>
      <c r="B12" s="6">
        <v>31817</v>
      </c>
      <c r="C12" s="6">
        <v>31065</v>
      </c>
      <c r="D12" s="6">
        <v>31400</v>
      </c>
      <c r="E12" s="6">
        <v>31582</v>
      </c>
      <c r="F12" s="6">
        <v>32881</v>
      </c>
      <c r="G12" s="6">
        <v>34449</v>
      </c>
      <c r="H12" s="6">
        <v>36548</v>
      </c>
      <c r="I12" s="6">
        <v>40289</v>
      </c>
      <c r="J12" s="6">
        <v>42258</v>
      </c>
      <c r="K12" s="6">
        <v>44040</v>
      </c>
      <c r="L12" s="15">
        <f>ROUND(ABS(K12-J12)/J12*100,2)</f>
        <v>4.22</v>
      </c>
      <c r="M12" s="15">
        <f>ROUND(ABS(K12-B12)/B12*100,2)</f>
        <v>38.42</v>
      </c>
    </row>
    <row r="13" spans="1:13" x14ac:dyDescent="0.25">
      <c r="A13" s="5" t="s">
        <v>0</v>
      </c>
      <c r="B13" s="6">
        <v>24702</v>
      </c>
      <c r="C13" s="6">
        <v>24137</v>
      </c>
      <c r="D13" s="6">
        <v>24185</v>
      </c>
      <c r="E13" s="6">
        <v>24566</v>
      </c>
      <c r="F13" s="6">
        <v>25808</v>
      </c>
      <c r="G13" s="6">
        <v>27085</v>
      </c>
      <c r="H13" s="6">
        <v>28555</v>
      </c>
      <c r="I13" s="6">
        <v>29831</v>
      </c>
      <c r="J13" s="6">
        <v>31583</v>
      </c>
      <c r="K13" s="6">
        <v>32240</v>
      </c>
      <c r="L13" s="15">
        <f>ROUND(ABS(K13-J13)/J13*100,2)</f>
        <v>2.08</v>
      </c>
      <c r="M13" s="15">
        <f>ROUND(ABS(K13-B13)/B13*100,2)</f>
        <v>30.52</v>
      </c>
    </row>
    <row r="14" spans="1:13" x14ac:dyDescent="0.25">
      <c r="A14" s="5" t="s">
        <v>12</v>
      </c>
      <c r="B14" s="6">
        <v>47945</v>
      </c>
      <c r="C14" s="6">
        <v>50396</v>
      </c>
      <c r="D14" s="6">
        <v>52847</v>
      </c>
      <c r="E14" s="6">
        <v>54931</v>
      </c>
      <c r="F14" s="6">
        <v>58041</v>
      </c>
      <c r="G14" s="6">
        <v>63694</v>
      </c>
      <c r="H14" s="6">
        <v>66484</v>
      </c>
      <c r="I14" s="6">
        <v>69407</v>
      </c>
      <c r="J14" s="6">
        <v>72530</v>
      </c>
      <c r="K14" s="6">
        <v>74373</v>
      </c>
      <c r="L14" s="15">
        <f>ROUND(ABS(K14-J14)/J14*100,2)</f>
        <v>2.54</v>
      </c>
      <c r="M14" s="15">
        <f>ROUND(ABS(K14-B14)/B14*100,2)</f>
        <v>55.12</v>
      </c>
    </row>
    <row r="15" spans="1:13" x14ac:dyDescent="0.25">
      <c r="A15" s="9" t="s">
        <v>22</v>
      </c>
      <c r="B15" s="13">
        <f>B4+B8+B10</f>
        <v>315659</v>
      </c>
      <c r="C15" s="13">
        <f t="shared" ref="C15:K15" si="5">C4+C8+C10</f>
        <v>321787</v>
      </c>
      <c r="D15" s="13">
        <f t="shared" si="5"/>
        <v>330621</v>
      </c>
      <c r="E15" s="13">
        <f t="shared" si="5"/>
        <v>344461</v>
      </c>
      <c r="F15" s="13">
        <f t="shared" si="5"/>
        <v>363663</v>
      </c>
      <c r="G15" s="13">
        <f t="shared" si="5"/>
        <v>388305</v>
      </c>
      <c r="H15" s="13">
        <f t="shared" si="5"/>
        <v>409175</v>
      </c>
      <c r="I15" s="13">
        <f t="shared" si="5"/>
        <v>432199</v>
      </c>
      <c r="J15" s="13">
        <f t="shared" si="5"/>
        <v>456744</v>
      </c>
      <c r="K15" s="13">
        <f t="shared" si="5"/>
        <v>475505</v>
      </c>
      <c r="L15" s="14">
        <f t="shared" si="1"/>
        <v>4.1100000000000003</v>
      </c>
      <c r="M15" s="14">
        <f t="shared" si="2"/>
        <v>50.64</v>
      </c>
    </row>
    <row r="23" spans="1:1" x14ac:dyDescent="0.25">
      <c r="A23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65B5B-2D1A-4EF3-A1B0-B7279317F8DE}">
  <dimension ref="A1:O20"/>
  <sheetViews>
    <sheetView tabSelected="1" workbookViewId="0">
      <selection activeCell="O4" sqref="O4:O15"/>
    </sheetView>
  </sheetViews>
  <sheetFormatPr defaultRowHeight="15" x14ac:dyDescent="0.25"/>
  <cols>
    <col min="1" max="1" width="33.42578125" customWidth="1"/>
    <col min="2" max="11" width="10" customWidth="1"/>
    <col min="12" max="12" width="12.5703125" customWidth="1"/>
    <col min="13" max="13" width="12.28515625" customWidth="1"/>
  </cols>
  <sheetData>
    <row r="1" spans="1:15" x14ac:dyDescent="0.25">
      <c r="A1" s="1" t="s">
        <v>58</v>
      </c>
    </row>
    <row r="2" spans="1:15" x14ac:dyDescent="0.25">
      <c r="A2" s="1"/>
    </row>
    <row r="3" spans="1:15" ht="30" x14ac:dyDescent="0.25">
      <c r="A3" s="7" t="s">
        <v>28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28" t="s">
        <v>45</v>
      </c>
      <c r="M3" s="28" t="s">
        <v>46</v>
      </c>
    </row>
    <row r="4" spans="1:15" x14ac:dyDescent="0.25">
      <c r="A4" s="9" t="s">
        <v>26</v>
      </c>
      <c r="B4" s="13">
        <v>57951</v>
      </c>
      <c r="C4" s="13">
        <v>59032</v>
      </c>
      <c r="D4" s="13">
        <v>59913</v>
      </c>
      <c r="E4" s="13">
        <v>61636</v>
      </c>
      <c r="F4" s="13">
        <v>64552</v>
      </c>
      <c r="G4" s="13">
        <v>67820</v>
      </c>
      <c r="H4" s="13">
        <v>71406</v>
      </c>
      <c r="I4" s="13">
        <v>76723</v>
      </c>
      <c r="J4" s="13">
        <v>81668</v>
      </c>
      <c r="K4" s="13">
        <v>85046</v>
      </c>
      <c r="L4" s="14">
        <v>4.1399999999999997</v>
      </c>
      <c r="M4" s="14">
        <v>46.76</v>
      </c>
      <c r="O4" s="3"/>
    </row>
    <row r="5" spans="1:15" x14ac:dyDescent="0.25">
      <c r="A5" s="5" t="s">
        <v>4</v>
      </c>
      <c r="B5" s="6">
        <v>19872</v>
      </c>
      <c r="C5" s="6">
        <v>20014</v>
      </c>
      <c r="D5" s="6">
        <v>20094</v>
      </c>
      <c r="E5" s="6">
        <v>20015</v>
      </c>
      <c r="F5" s="6">
        <v>20805</v>
      </c>
      <c r="G5" s="6">
        <v>21853</v>
      </c>
      <c r="H5" s="6">
        <v>22711</v>
      </c>
      <c r="I5" s="6">
        <v>24503</v>
      </c>
      <c r="J5" s="6">
        <v>25872</v>
      </c>
      <c r="K5" s="6">
        <v>26832</v>
      </c>
      <c r="L5" s="15">
        <v>3.71</v>
      </c>
      <c r="M5" s="15">
        <v>35.020000000000003</v>
      </c>
      <c r="O5" s="3"/>
    </row>
    <row r="6" spans="1:15" x14ac:dyDescent="0.25">
      <c r="A6" s="5" t="s">
        <v>17</v>
      </c>
      <c r="B6" s="6">
        <v>11693</v>
      </c>
      <c r="C6" s="6">
        <v>11526</v>
      </c>
      <c r="D6" s="6">
        <v>11817</v>
      </c>
      <c r="E6" s="6">
        <v>12540</v>
      </c>
      <c r="F6" s="6">
        <v>13369</v>
      </c>
      <c r="G6" s="6">
        <v>14051</v>
      </c>
      <c r="H6" s="6">
        <v>14453</v>
      </c>
      <c r="I6" s="6">
        <v>15206</v>
      </c>
      <c r="J6" s="6">
        <v>16421</v>
      </c>
      <c r="K6" s="6">
        <v>16903</v>
      </c>
      <c r="L6" s="15">
        <v>2.94</v>
      </c>
      <c r="M6" s="15">
        <v>44.56</v>
      </c>
      <c r="O6" s="3"/>
    </row>
    <row r="7" spans="1:15" x14ac:dyDescent="0.25">
      <c r="A7" s="5" t="s">
        <v>8</v>
      </c>
      <c r="B7" s="6">
        <v>26386</v>
      </c>
      <c r="C7" s="6">
        <v>27492</v>
      </c>
      <c r="D7" s="6">
        <v>28002</v>
      </c>
      <c r="E7" s="6">
        <v>29081</v>
      </c>
      <c r="F7" s="6">
        <v>30378</v>
      </c>
      <c r="G7" s="6">
        <v>31916</v>
      </c>
      <c r="H7" s="6">
        <v>34242</v>
      </c>
      <c r="I7" s="6">
        <v>37014</v>
      </c>
      <c r="J7" s="6">
        <v>39375</v>
      </c>
      <c r="K7" s="6">
        <v>41311</v>
      </c>
      <c r="L7" s="15">
        <v>4.92</v>
      </c>
      <c r="M7" s="15">
        <v>56.56</v>
      </c>
      <c r="O7" s="3"/>
    </row>
    <row r="8" spans="1:15" x14ac:dyDescent="0.25">
      <c r="A8" s="9" t="s">
        <v>1</v>
      </c>
      <c r="B8" s="13">
        <v>98506</v>
      </c>
      <c r="C8" s="13">
        <v>100227</v>
      </c>
      <c r="D8" s="13">
        <v>104210</v>
      </c>
      <c r="E8" s="13">
        <v>108816</v>
      </c>
      <c r="F8" s="13">
        <v>116372</v>
      </c>
      <c r="G8" s="13">
        <v>125827</v>
      </c>
      <c r="H8" s="13">
        <v>135195</v>
      </c>
      <c r="I8" s="13">
        <v>145851</v>
      </c>
      <c r="J8" s="13">
        <v>155965</v>
      </c>
      <c r="K8" s="13">
        <v>165241</v>
      </c>
      <c r="L8" s="14">
        <v>5.95</v>
      </c>
      <c r="M8" s="14">
        <v>67.75</v>
      </c>
      <c r="O8" s="3"/>
    </row>
    <row r="9" spans="1:15" x14ac:dyDescent="0.25">
      <c r="A9" s="5" t="s">
        <v>1</v>
      </c>
      <c r="B9" s="6">
        <v>98506</v>
      </c>
      <c r="C9" s="6">
        <v>100227</v>
      </c>
      <c r="D9" s="6">
        <v>104210</v>
      </c>
      <c r="E9" s="6">
        <v>108816</v>
      </c>
      <c r="F9" s="6">
        <v>116372</v>
      </c>
      <c r="G9" s="6">
        <v>125827</v>
      </c>
      <c r="H9" s="6">
        <v>135195</v>
      </c>
      <c r="I9" s="6">
        <v>145851</v>
      </c>
      <c r="J9" s="6">
        <v>155965</v>
      </c>
      <c r="K9" s="6">
        <v>165241</v>
      </c>
      <c r="L9" s="15">
        <v>5.95</v>
      </c>
      <c r="M9" s="15">
        <v>67.75</v>
      </c>
      <c r="O9" s="3"/>
    </row>
    <row r="10" spans="1:15" x14ac:dyDescent="0.25">
      <c r="A10" s="9" t="s">
        <v>27</v>
      </c>
      <c r="B10" s="13">
        <v>123754</v>
      </c>
      <c r="C10" s="13">
        <v>124981</v>
      </c>
      <c r="D10" s="13">
        <v>128536</v>
      </c>
      <c r="E10" s="13">
        <v>132148</v>
      </c>
      <c r="F10" s="13">
        <v>139509</v>
      </c>
      <c r="G10" s="13">
        <v>149050</v>
      </c>
      <c r="H10" s="13">
        <v>156789</v>
      </c>
      <c r="I10" s="13">
        <v>163016</v>
      </c>
      <c r="J10" s="13">
        <v>170885</v>
      </c>
      <c r="K10" s="13">
        <v>176864</v>
      </c>
      <c r="L10" s="14">
        <v>3.5</v>
      </c>
      <c r="M10" s="14">
        <v>42.92</v>
      </c>
      <c r="O10" s="3"/>
    </row>
    <row r="11" spans="1:15" x14ac:dyDescent="0.25">
      <c r="A11" s="5" t="s">
        <v>14</v>
      </c>
      <c r="B11" s="6">
        <v>30948</v>
      </c>
      <c r="C11" s="6">
        <v>30957</v>
      </c>
      <c r="D11" s="6">
        <v>32042</v>
      </c>
      <c r="E11" s="6">
        <v>33626</v>
      </c>
      <c r="F11" s="6">
        <v>35863</v>
      </c>
      <c r="G11" s="6">
        <v>38324</v>
      </c>
      <c r="H11" s="6">
        <v>39042</v>
      </c>
      <c r="I11" s="6">
        <v>38373</v>
      </c>
      <c r="J11" s="6">
        <v>39436</v>
      </c>
      <c r="K11" s="6">
        <v>41066</v>
      </c>
      <c r="L11" s="15">
        <v>4.13</v>
      </c>
      <c r="M11" s="15">
        <v>32.69</v>
      </c>
      <c r="O11" s="3"/>
    </row>
    <row r="12" spans="1:15" x14ac:dyDescent="0.25">
      <c r="A12" s="5" t="s">
        <v>11</v>
      </c>
      <c r="B12" s="6">
        <v>28920</v>
      </c>
      <c r="C12" s="6">
        <v>28055</v>
      </c>
      <c r="D12" s="6">
        <v>28159</v>
      </c>
      <c r="E12" s="6">
        <v>28140</v>
      </c>
      <c r="F12" s="6">
        <v>29492</v>
      </c>
      <c r="G12" s="6">
        <v>30847</v>
      </c>
      <c r="H12" s="6">
        <v>32784</v>
      </c>
      <c r="I12" s="6">
        <v>35973</v>
      </c>
      <c r="J12" s="6">
        <v>37706</v>
      </c>
      <c r="K12" s="6">
        <v>39361</v>
      </c>
      <c r="L12" s="15">
        <v>4.3899999999999997</v>
      </c>
      <c r="M12" s="15">
        <v>36.1</v>
      </c>
      <c r="O12" s="3"/>
    </row>
    <row r="13" spans="1:15" x14ac:dyDescent="0.25">
      <c r="A13" s="5" t="s">
        <v>0</v>
      </c>
      <c r="B13" s="6">
        <v>22015</v>
      </c>
      <c r="C13" s="6">
        <v>21719</v>
      </c>
      <c r="D13" s="6">
        <v>21914</v>
      </c>
      <c r="E13" s="6">
        <v>22324</v>
      </c>
      <c r="F13" s="6">
        <v>23219</v>
      </c>
      <c r="G13" s="6">
        <v>24227</v>
      </c>
      <c r="H13" s="6">
        <v>25363</v>
      </c>
      <c r="I13" s="6">
        <v>26716</v>
      </c>
      <c r="J13" s="6">
        <v>28319</v>
      </c>
      <c r="K13" s="6">
        <v>28872</v>
      </c>
      <c r="L13" s="15">
        <v>1.95</v>
      </c>
      <c r="M13" s="15">
        <v>31.15</v>
      </c>
      <c r="O13" s="3"/>
    </row>
    <row r="14" spans="1:15" x14ac:dyDescent="0.25">
      <c r="A14" s="5" t="s">
        <v>12</v>
      </c>
      <c r="B14" s="6">
        <v>41871</v>
      </c>
      <c r="C14" s="6">
        <v>44250</v>
      </c>
      <c r="D14" s="6">
        <v>46421</v>
      </c>
      <c r="E14" s="6">
        <v>48058</v>
      </c>
      <c r="F14" s="6">
        <v>50935</v>
      </c>
      <c r="G14" s="6">
        <v>55652</v>
      </c>
      <c r="H14" s="6">
        <v>59600</v>
      </c>
      <c r="I14" s="6">
        <v>61954</v>
      </c>
      <c r="J14" s="6">
        <v>65424</v>
      </c>
      <c r="K14" s="6">
        <v>67565</v>
      </c>
      <c r="L14" s="15">
        <v>3.27</v>
      </c>
      <c r="M14" s="15">
        <v>61.36</v>
      </c>
      <c r="O14" s="3"/>
    </row>
    <row r="15" spans="1:15" x14ac:dyDescent="0.25">
      <c r="A15" s="9" t="s">
        <v>23</v>
      </c>
      <c r="B15" s="13">
        <v>280211</v>
      </c>
      <c r="C15" s="13">
        <v>284240</v>
      </c>
      <c r="D15" s="13">
        <v>292659</v>
      </c>
      <c r="E15" s="13">
        <v>302600</v>
      </c>
      <c r="F15" s="13">
        <v>320433</v>
      </c>
      <c r="G15" s="13">
        <v>342697</v>
      </c>
      <c r="H15" s="13">
        <v>363390</v>
      </c>
      <c r="I15" s="13">
        <v>385590</v>
      </c>
      <c r="J15" s="13">
        <v>408518</v>
      </c>
      <c r="K15" s="13">
        <v>427151</v>
      </c>
      <c r="L15" s="14">
        <v>4.5599999999999996</v>
      </c>
      <c r="M15" s="14">
        <v>52.44</v>
      </c>
      <c r="O15" s="3"/>
    </row>
    <row r="20" spans="1:1" x14ac:dyDescent="0.25">
      <c r="A20" t="s">
        <v>44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34B38-00B8-4864-AFA3-235B2768926E}">
  <dimension ref="A1:M15"/>
  <sheetViews>
    <sheetView workbookViewId="0">
      <selection activeCell="A19" sqref="A19"/>
    </sheetView>
  </sheetViews>
  <sheetFormatPr defaultRowHeight="15" x14ac:dyDescent="0.25"/>
  <cols>
    <col min="1" max="1" width="33.42578125" customWidth="1"/>
    <col min="2" max="11" width="7.85546875" customWidth="1"/>
    <col min="12" max="12" width="13.28515625" customWidth="1"/>
    <col min="13" max="13" width="12.7109375" customWidth="1"/>
  </cols>
  <sheetData>
    <row r="1" spans="1:13" x14ac:dyDescent="0.25">
      <c r="A1" s="1" t="s">
        <v>59</v>
      </c>
    </row>
    <row r="2" spans="1:13" x14ac:dyDescent="0.25">
      <c r="A2" s="1"/>
    </row>
    <row r="3" spans="1:13" s="1" customFormat="1" ht="30" x14ac:dyDescent="0.25">
      <c r="A3" s="7" t="s">
        <v>30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28" t="s">
        <v>45</v>
      </c>
      <c r="M3" s="28" t="s">
        <v>46</v>
      </c>
    </row>
    <row r="4" spans="1:13" x14ac:dyDescent="0.25">
      <c r="A4" s="9" t="s">
        <v>26</v>
      </c>
      <c r="B4" s="13">
        <v>6521</v>
      </c>
      <c r="C4" s="13">
        <v>7886</v>
      </c>
      <c r="D4" s="13">
        <v>7883</v>
      </c>
      <c r="E4" s="13">
        <v>8369</v>
      </c>
      <c r="F4" s="13">
        <v>8559</v>
      </c>
      <c r="G4" s="13">
        <v>9115</v>
      </c>
      <c r="H4" s="13">
        <v>9728</v>
      </c>
      <c r="I4" s="13">
        <v>9687</v>
      </c>
      <c r="J4" s="13">
        <v>10384</v>
      </c>
      <c r="K4" s="13">
        <v>9792</v>
      </c>
      <c r="L4" s="30">
        <v>5.7</v>
      </c>
      <c r="M4" s="30">
        <v>50.16</v>
      </c>
    </row>
    <row r="5" spans="1:13" x14ac:dyDescent="0.25">
      <c r="A5" s="5" t="s">
        <v>4</v>
      </c>
      <c r="B5" s="6">
        <v>2371</v>
      </c>
      <c r="C5" s="6">
        <v>2579</v>
      </c>
      <c r="D5" s="6">
        <v>2304</v>
      </c>
      <c r="E5" s="6">
        <v>2526</v>
      </c>
      <c r="F5" s="6">
        <v>2548</v>
      </c>
      <c r="G5" s="6">
        <v>2908</v>
      </c>
      <c r="H5" s="6">
        <v>3198</v>
      </c>
      <c r="I5" s="6">
        <v>2672</v>
      </c>
      <c r="J5" s="6">
        <v>2937</v>
      </c>
      <c r="K5" s="6">
        <v>2788</v>
      </c>
      <c r="L5" s="31">
        <v>5.07</v>
      </c>
      <c r="M5" s="31">
        <v>17.59</v>
      </c>
    </row>
    <row r="6" spans="1:13" x14ac:dyDescent="0.25">
      <c r="A6" s="5" t="s">
        <v>17</v>
      </c>
      <c r="B6" s="6">
        <v>1086</v>
      </c>
      <c r="C6" s="6">
        <v>1106</v>
      </c>
      <c r="D6" s="6">
        <v>1122</v>
      </c>
      <c r="E6" s="6">
        <v>1126</v>
      </c>
      <c r="F6" s="6">
        <v>1524</v>
      </c>
      <c r="G6" s="6">
        <v>1671</v>
      </c>
      <c r="H6" s="6">
        <v>1648</v>
      </c>
      <c r="I6" s="6">
        <v>1760</v>
      </c>
      <c r="J6" s="6">
        <v>1774</v>
      </c>
      <c r="K6" s="6">
        <v>1649</v>
      </c>
      <c r="L6" s="31">
        <v>7.05</v>
      </c>
      <c r="M6" s="31">
        <v>51.84</v>
      </c>
    </row>
    <row r="7" spans="1:13" x14ac:dyDescent="0.25">
      <c r="A7" s="5" t="s">
        <v>8</v>
      </c>
      <c r="B7" s="6">
        <v>3064</v>
      </c>
      <c r="C7" s="6">
        <v>4201</v>
      </c>
      <c r="D7" s="6">
        <v>4457</v>
      </c>
      <c r="E7" s="6">
        <v>4717</v>
      </c>
      <c r="F7" s="6">
        <v>4487</v>
      </c>
      <c r="G7" s="6">
        <v>4536</v>
      </c>
      <c r="H7" s="6">
        <v>4882</v>
      </c>
      <c r="I7" s="6">
        <v>5255</v>
      </c>
      <c r="J7" s="6">
        <v>5673</v>
      </c>
      <c r="K7" s="6">
        <v>5355</v>
      </c>
      <c r="L7" s="31">
        <v>5.61</v>
      </c>
      <c r="M7" s="31">
        <v>74.77</v>
      </c>
    </row>
    <row r="8" spans="1:13" x14ac:dyDescent="0.25">
      <c r="A8" s="9" t="s">
        <v>1</v>
      </c>
      <c r="B8" s="13">
        <v>13845</v>
      </c>
      <c r="C8" s="13">
        <v>14517</v>
      </c>
      <c r="D8" s="13">
        <v>14542</v>
      </c>
      <c r="E8" s="13">
        <v>17078</v>
      </c>
      <c r="F8" s="13">
        <v>17654</v>
      </c>
      <c r="G8" s="13">
        <v>18127</v>
      </c>
      <c r="H8" s="13">
        <v>18347</v>
      </c>
      <c r="I8" s="13">
        <v>17618</v>
      </c>
      <c r="J8" s="13">
        <v>18563</v>
      </c>
      <c r="K8" s="13">
        <v>19228</v>
      </c>
      <c r="L8" s="30">
        <v>3.58</v>
      </c>
      <c r="M8" s="30">
        <v>38.880000000000003</v>
      </c>
    </row>
    <row r="9" spans="1:13" x14ac:dyDescent="0.25">
      <c r="A9" s="5" t="s">
        <v>1</v>
      </c>
      <c r="B9" s="6">
        <v>13845</v>
      </c>
      <c r="C9" s="6">
        <v>14517</v>
      </c>
      <c r="D9" s="6">
        <v>14542</v>
      </c>
      <c r="E9" s="6">
        <v>17078</v>
      </c>
      <c r="F9" s="6">
        <v>17654</v>
      </c>
      <c r="G9" s="6">
        <v>18127</v>
      </c>
      <c r="H9" s="6">
        <v>18347</v>
      </c>
      <c r="I9" s="6">
        <v>17618</v>
      </c>
      <c r="J9" s="6">
        <v>18563</v>
      </c>
      <c r="K9" s="6">
        <v>19228</v>
      </c>
      <c r="L9" s="31">
        <v>3.58</v>
      </c>
      <c r="M9" s="31">
        <v>38.880000000000003</v>
      </c>
    </row>
    <row r="10" spans="1:13" x14ac:dyDescent="0.25">
      <c r="A10" s="9" t="s">
        <v>27</v>
      </c>
      <c r="B10" s="13">
        <v>15082</v>
      </c>
      <c r="C10" s="13">
        <v>15144</v>
      </c>
      <c r="D10" s="13">
        <v>15537</v>
      </c>
      <c r="E10" s="13">
        <v>16414</v>
      </c>
      <c r="F10" s="13">
        <v>17017</v>
      </c>
      <c r="G10" s="13">
        <v>18366</v>
      </c>
      <c r="H10" s="13">
        <v>17710</v>
      </c>
      <c r="I10" s="13">
        <v>19304</v>
      </c>
      <c r="J10" s="13">
        <v>19279</v>
      </c>
      <c r="K10" s="13">
        <v>19334</v>
      </c>
      <c r="L10" s="30">
        <v>0.28999999999999998</v>
      </c>
      <c r="M10" s="30">
        <v>28.19</v>
      </c>
    </row>
    <row r="11" spans="1:13" x14ac:dyDescent="0.25">
      <c r="A11" s="5" t="s">
        <v>14</v>
      </c>
      <c r="B11" s="6">
        <v>3424</v>
      </c>
      <c r="C11" s="6">
        <v>3570</v>
      </c>
      <c r="D11" s="6">
        <v>3599</v>
      </c>
      <c r="E11" s="6">
        <v>3857</v>
      </c>
      <c r="F11" s="6">
        <v>3933</v>
      </c>
      <c r="G11" s="6">
        <v>3864</v>
      </c>
      <c r="H11" s="6">
        <v>3870</v>
      </c>
      <c r="I11" s="6">
        <v>4420</v>
      </c>
      <c r="J11" s="6">
        <v>4357</v>
      </c>
      <c r="K11" s="6">
        <v>4479</v>
      </c>
      <c r="L11" s="31">
        <v>2.8</v>
      </c>
      <c r="M11" s="31">
        <v>30.81</v>
      </c>
    </row>
    <row r="12" spans="1:13" x14ac:dyDescent="0.25">
      <c r="A12" s="5" t="s">
        <v>11</v>
      </c>
      <c r="B12" s="6">
        <v>2897</v>
      </c>
      <c r="C12" s="6">
        <v>3010</v>
      </c>
      <c r="D12" s="6">
        <v>3241</v>
      </c>
      <c r="E12" s="6">
        <v>3442</v>
      </c>
      <c r="F12" s="6">
        <v>3389</v>
      </c>
      <c r="G12" s="6">
        <v>3602</v>
      </c>
      <c r="H12" s="6">
        <v>3764</v>
      </c>
      <c r="I12" s="6">
        <v>4316</v>
      </c>
      <c r="J12" s="6">
        <v>4552</v>
      </c>
      <c r="K12" s="6">
        <v>4679</v>
      </c>
      <c r="L12" s="31">
        <v>2.79</v>
      </c>
      <c r="M12" s="31">
        <v>61.51</v>
      </c>
    </row>
    <row r="13" spans="1:13" x14ac:dyDescent="0.25">
      <c r="A13" s="5" t="s">
        <v>0</v>
      </c>
      <c r="B13" s="6">
        <v>2687</v>
      </c>
      <c r="C13" s="6">
        <v>2418</v>
      </c>
      <c r="D13" s="6">
        <v>2271</v>
      </c>
      <c r="E13" s="6">
        <v>2242</v>
      </c>
      <c r="F13" s="6">
        <v>2589</v>
      </c>
      <c r="G13" s="6">
        <v>2858</v>
      </c>
      <c r="H13" s="6">
        <v>3192</v>
      </c>
      <c r="I13" s="6">
        <v>3115</v>
      </c>
      <c r="J13" s="6">
        <v>3264</v>
      </c>
      <c r="K13" s="6">
        <v>3368</v>
      </c>
      <c r="L13" s="31">
        <v>3.19</v>
      </c>
      <c r="M13" s="31">
        <v>25.34</v>
      </c>
    </row>
    <row r="14" spans="1:13" x14ac:dyDescent="0.25">
      <c r="A14" s="5" t="s">
        <v>12</v>
      </c>
      <c r="B14" s="6">
        <v>6074</v>
      </c>
      <c r="C14" s="6">
        <v>6146</v>
      </c>
      <c r="D14" s="6">
        <v>6426</v>
      </c>
      <c r="E14" s="6">
        <v>6873</v>
      </c>
      <c r="F14" s="6">
        <v>7106</v>
      </c>
      <c r="G14" s="6">
        <v>8042</v>
      </c>
      <c r="H14" s="6">
        <v>6884</v>
      </c>
      <c r="I14" s="6">
        <v>7453</v>
      </c>
      <c r="J14" s="6">
        <v>7106</v>
      </c>
      <c r="K14" s="6">
        <v>6808</v>
      </c>
      <c r="L14" s="31">
        <v>4.1900000000000004</v>
      </c>
      <c r="M14" s="31">
        <v>12.08</v>
      </c>
    </row>
    <row r="15" spans="1:13" x14ac:dyDescent="0.25">
      <c r="A15" s="9" t="s">
        <v>23</v>
      </c>
      <c r="B15" s="13">
        <v>35448</v>
      </c>
      <c r="C15" s="13">
        <v>37547</v>
      </c>
      <c r="D15" s="13">
        <v>37962</v>
      </c>
      <c r="E15" s="13">
        <v>41861</v>
      </c>
      <c r="F15" s="13">
        <v>43230</v>
      </c>
      <c r="G15" s="13">
        <v>45608</v>
      </c>
      <c r="H15" s="13">
        <v>45785</v>
      </c>
      <c r="I15" s="13">
        <v>46609</v>
      </c>
      <c r="J15" s="13">
        <v>48226</v>
      </c>
      <c r="K15" s="13">
        <v>48354</v>
      </c>
      <c r="L15" s="30">
        <v>0.27</v>
      </c>
      <c r="M15" s="30">
        <v>36.409999999999997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CA356-7CF9-4CA3-8971-193DDD91FBF7}">
  <dimension ref="A1:M15"/>
  <sheetViews>
    <sheetView workbookViewId="0">
      <selection activeCell="D20" sqref="D20"/>
    </sheetView>
  </sheetViews>
  <sheetFormatPr defaultRowHeight="15" x14ac:dyDescent="0.25"/>
  <cols>
    <col min="1" max="1" width="18.85546875" customWidth="1"/>
    <col min="2" max="11" width="9.42578125" customWidth="1"/>
    <col min="12" max="12" width="11.28515625" customWidth="1"/>
    <col min="13" max="13" width="10.42578125" customWidth="1"/>
  </cols>
  <sheetData>
    <row r="1" spans="1:13" x14ac:dyDescent="0.25">
      <c r="A1" s="1" t="s">
        <v>60</v>
      </c>
    </row>
    <row r="2" spans="1:13" x14ac:dyDescent="0.25">
      <c r="A2" s="1"/>
    </row>
    <row r="3" spans="1:13" ht="30" x14ac:dyDescent="0.25">
      <c r="A3" s="4" t="s">
        <v>25</v>
      </c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  <c r="L3" s="28" t="s">
        <v>45</v>
      </c>
      <c r="M3" s="28" t="s">
        <v>46</v>
      </c>
    </row>
    <row r="4" spans="1:13" x14ac:dyDescent="0.25">
      <c r="A4" s="9" t="s">
        <v>26</v>
      </c>
      <c r="B4" s="13">
        <f>B5+B6+B7</f>
        <v>35271</v>
      </c>
      <c r="C4" s="13">
        <f t="shared" ref="C4:K4" si="0">C5+C6+C7</f>
        <v>35629</v>
      </c>
      <c r="D4" s="13">
        <f t="shared" si="0"/>
        <v>35357</v>
      </c>
      <c r="E4" s="13">
        <f t="shared" si="0"/>
        <v>36866</v>
      </c>
      <c r="F4" s="13">
        <f t="shared" si="0"/>
        <v>38958</v>
      </c>
      <c r="G4" s="13">
        <f t="shared" si="0"/>
        <v>41213</v>
      </c>
      <c r="H4" s="13">
        <f t="shared" si="0"/>
        <v>43237</v>
      </c>
      <c r="I4" s="13">
        <f t="shared" si="0"/>
        <v>45975</v>
      </c>
      <c r="J4" s="13">
        <f t="shared" si="0"/>
        <v>48376</v>
      </c>
      <c r="K4" s="13">
        <f t="shared" si="0"/>
        <v>49221</v>
      </c>
      <c r="L4" s="14">
        <f>ROUND(ABS(K4-J4)/J4*100,2)</f>
        <v>1.75</v>
      </c>
      <c r="M4" s="14">
        <f>ROUND(ABS(K4-B4)/B4*100,2)</f>
        <v>39.549999999999997</v>
      </c>
    </row>
    <row r="5" spans="1:13" x14ac:dyDescent="0.25">
      <c r="A5" s="5" t="s">
        <v>4</v>
      </c>
      <c r="B5" s="6">
        <v>13784</v>
      </c>
      <c r="C5" s="6">
        <v>13907</v>
      </c>
      <c r="D5" s="6">
        <v>13574</v>
      </c>
      <c r="E5" s="6">
        <v>13807</v>
      </c>
      <c r="F5" s="6">
        <v>14352</v>
      </c>
      <c r="G5" s="6">
        <v>15401</v>
      </c>
      <c r="H5" s="6">
        <v>16239</v>
      </c>
      <c r="I5" s="6">
        <v>17162</v>
      </c>
      <c r="J5" s="6">
        <v>18312</v>
      </c>
      <c r="K5" s="6">
        <v>18746</v>
      </c>
      <c r="L5" s="15">
        <f t="shared" ref="L5:L15" si="1">ROUND(ABS(K5-J5)/J5*100,2)</f>
        <v>2.37</v>
      </c>
      <c r="M5" s="15">
        <f t="shared" ref="M5:M15" si="2">ROUND(ABS(K5-B5)/B5*100,2)</f>
        <v>36</v>
      </c>
    </row>
    <row r="6" spans="1:13" x14ac:dyDescent="0.25">
      <c r="A6" s="5" t="s">
        <v>17</v>
      </c>
      <c r="B6" s="6">
        <v>8086</v>
      </c>
      <c r="C6" s="6">
        <v>8026</v>
      </c>
      <c r="D6" s="6">
        <v>8088</v>
      </c>
      <c r="E6" s="6">
        <v>8789</v>
      </c>
      <c r="F6" s="6">
        <v>9816</v>
      </c>
      <c r="G6" s="6">
        <v>10429</v>
      </c>
      <c r="H6" s="6">
        <v>10718</v>
      </c>
      <c r="I6" s="6">
        <v>11268</v>
      </c>
      <c r="J6" s="6">
        <v>11840</v>
      </c>
      <c r="K6" s="6">
        <v>11699</v>
      </c>
      <c r="L6" s="15">
        <f t="shared" si="1"/>
        <v>1.19</v>
      </c>
      <c r="M6" s="15">
        <f t="shared" si="2"/>
        <v>44.68</v>
      </c>
    </row>
    <row r="7" spans="1:13" x14ac:dyDescent="0.25">
      <c r="A7" s="5" t="s">
        <v>8</v>
      </c>
      <c r="B7" s="6">
        <v>13401</v>
      </c>
      <c r="C7" s="6">
        <v>13696</v>
      </c>
      <c r="D7" s="6">
        <v>13695</v>
      </c>
      <c r="E7" s="6">
        <v>14270</v>
      </c>
      <c r="F7" s="6">
        <v>14790</v>
      </c>
      <c r="G7" s="6">
        <v>15383</v>
      </c>
      <c r="H7" s="6">
        <v>16280</v>
      </c>
      <c r="I7" s="6">
        <v>17545</v>
      </c>
      <c r="J7" s="6">
        <v>18224</v>
      </c>
      <c r="K7" s="6">
        <v>18776</v>
      </c>
      <c r="L7" s="15">
        <f t="shared" si="1"/>
        <v>3.03</v>
      </c>
      <c r="M7" s="15">
        <f t="shared" si="2"/>
        <v>40.11</v>
      </c>
    </row>
    <row r="8" spans="1:13" x14ac:dyDescent="0.25">
      <c r="A8" s="9" t="s">
        <v>1</v>
      </c>
      <c r="B8" s="13">
        <f>B9</f>
        <v>51160</v>
      </c>
      <c r="C8" s="13">
        <f t="shared" ref="C8:K8" si="3">C9</f>
        <v>50165</v>
      </c>
      <c r="D8" s="13">
        <f t="shared" si="3"/>
        <v>49817</v>
      </c>
      <c r="E8" s="13">
        <f t="shared" si="3"/>
        <v>52373</v>
      </c>
      <c r="F8" s="13">
        <f t="shared" si="3"/>
        <v>57262</v>
      </c>
      <c r="G8" s="13">
        <f t="shared" si="3"/>
        <v>62217</v>
      </c>
      <c r="H8" s="13">
        <f t="shared" si="3"/>
        <v>65269</v>
      </c>
      <c r="I8" s="13">
        <f t="shared" si="3"/>
        <v>68173</v>
      </c>
      <c r="J8" s="13">
        <f t="shared" si="3"/>
        <v>72117</v>
      </c>
      <c r="K8" s="13">
        <f t="shared" si="3"/>
        <v>73844</v>
      </c>
      <c r="L8" s="14">
        <f t="shared" si="1"/>
        <v>2.39</v>
      </c>
      <c r="M8" s="14">
        <f t="shared" si="2"/>
        <v>44.34</v>
      </c>
    </row>
    <row r="9" spans="1:13" x14ac:dyDescent="0.25">
      <c r="A9" s="8" t="s">
        <v>1</v>
      </c>
      <c r="B9" s="6">
        <v>51160</v>
      </c>
      <c r="C9" s="6">
        <v>50165</v>
      </c>
      <c r="D9" s="6">
        <v>49817</v>
      </c>
      <c r="E9" s="6">
        <v>52373</v>
      </c>
      <c r="F9" s="6">
        <v>57262</v>
      </c>
      <c r="G9" s="6">
        <v>62217</v>
      </c>
      <c r="H9" s="6">
        <v>65269</v>
      </c>
      <c r="I9" s="6">
        <v>68173</v>
      </c>
      <c r="J9" s="6">
        <v>72117</v>
      </c>
      <c r="K9" s="6">
        <v>73844</v>
      </c>
      <c r="L9" s="15">
        <f t="shared" si="1"/>
        <v>2.39</v>
      </c>
      <c r="M9" s="15">
        <f t="shared" si="2"/>
        <v>44.34</v>
      </c>
    </row>
    <row r="10" spans="1:13" x14ac:dyDescent="0.25">
      <c r="A10" s="9" t="s">
        <v>27</v>
      </c>
      <c r="B10" s="13">
        <f>B11+B12+B13+B14</f>
        <v>68113</v>
      </c>
      <c r="C10" s="13">
        <f t="shared" ref="C10:K10" si="4">C11+C12+C13+C14</f>
        <v>68873</v>
      </c>
      <c r="D10" s="13">
        <f t="shared" si="4"/>
        <v>70671</v>
      </c>
      <c r="E10" s="13">
        <f t="shared" si="4"/>
        <v>73004</v>
      </c>
      <c r="F10" s="13">
        <f t="shared" si="4"/>
        <v>77693</v>
      </c>
      <c r="G10" s="13">
        <f t="shared" si="4"/>
        <v>82535</v>
      </c>
      <c r="H10" s="13">
        <f t="shared" si="4"/>
        <v>84662</v>
      </c>
      <c r="I10" s="13">
        <f t="shared" si="4"/>
        <v>89875</v>
      </c>
      <c r="J10" s="13">
        <f t="shared" si="4"/>
        <v>92286</v>
      </c>
      <c r="K10" s="13">
        <f t="shared" si="4"/>
        <v>94904</v>
      </c>
      <c r="L10" s="14">
        <f t="shared" si="1"/>
        <v>2.84</v>
      </c>
      <c r="M10" s="14">
        <f t="shared" si="2"/>
        <v>39.33</v>
      </c>
    </row>
    <row r="11" spans="1:13" x14ac:dyDescent="0.25">
      <c r="A11" s="8" t="s">
        <v>14</v>
      </c>
      <c r="B11" s="6">
        <v>18195</v>
      </c>
      <c r="C11" s="6">
        <v>18056</v>
      </c>
      <c r="D11" s="6">
        <v>18791</v>
      </c>
      <c r="E11" s="6">
        <v>19923</v>
      </c>
      <c r="F11" s="6">
        <v>21530</v>
      </c>
      <c r="G11" s="6">
        <v>23316</v>
      </c>
      <c r="H11" s="6">
        <v>24029</v>
      </c>
      <c r="I11" s="6">
        <v>25077</v>
      </c>
      <c r="J11" s="6">
        <v>25178</v>
      </c>
      <c r="K11" s="6">
        <v>26269</v>
      </c>
      <c r="L11" s="15">
        <f t="shared" si="1"/>
        <v>4.33</v>
      </c>
      <c r="M11" s="15">
        <f t="shared" si="2"/>
        <v>44.37</v>
      </c>
    </row>
    <row r="12" spans="1:13" x14ac:dyDescent="0.25">
      <c r="A12" s="8" t="s">
        <v>11</v>
      </c>
      <c r="B12" s="6">
        <v>13915</v>
      </c>
      <c r="C12" s="6">
        <v>13326</v>
      </c>
      <c r="D12" s="6">
        <v>13452</v>
      </c>
      <c r="E12" s="6">
        <v>13762</v>
      </c>
      <c r="F12" s="6">
        <v>14204</v>
      </c>
      <c r="G12" s="6">
        <v>14821</v>
      </c>
      <c r="H12" s="6">
        <v>15583</v>
      </c>
      <c r="I12" s="6">
        <v>17943</v>
      </c>
      <c r="J12" s="6">
        <v>18721</v>
      </c>
      <c r="K12" s="6">
        <v>19265</v>
      </c>
      <c r="L12" s="15">
        <f t="shared" si="1"/>
        <v>2.91</v>
      </c>
      <c r="M12" s="15">
        <f t="shared" si="2"/>
        <v>38.450000000000003</v>
      </c>
    </row>
    <row r="13" spans="1:13" x14ac:dyDescent="0.25">
      <c r="A13" s="5" t="s">
        <v>0</v>
      </c>
      <c r="B13" s="6">
        <v>15171</v>
      </c>
      <c r="C13" s="6">
        <v>15302</v>
      </c>
      <c r="D13" s="6">
        <v>15225</v>
      </c>
      <c r="E13" s="6">
        <v>15372</v>
      </c>
      <c r="F13" s="6">
        <v>16314</v>
      </c>
      <c r="G13" s="6">
        <v>17275</v>
      </c>
      <c r="H13" s="6">
        <v>17569</v>
      </c>
      <c r="I13" s="6">
        <v>18072</v>
      </c>
      <c r="J13" s="6">
        <v>19024</v>
      </c>
      <c r="K13" s="6">
        <v>19475</v>
      </c>
      <c r="L13" s="15">
        <f t="shared" si="1"/>
        <v>2.37</v>
      </c>
      <c r="M13" s="15">
        <f t="shared" si="2"/>
        <v>28.37</v>
      </c>
    </row>
    <row r="14" spans="1:13" x14ac:dyDescent="0.25">
      <c r="A14" s="5" t="s">
        <v>12</v>
      </c>
      <c r="B14" s="6">
        <v>20832</v>
      </c>
      <c r="C14" s="6">
        <v>22189</v>
      </c>
      <c r="D14" s="6">
        <v>23203</v>
      </c>
      <c r="E14" s="6">
        <v>23947</v>
      </c>
      <c r="F14" s="6">
        <v>25645</v>
      </c>
      <c r="G14" s="6">
        <v>27123</v>
      </c>
      <c r="H14" s="6">
        <v>27481</v>
      </c>
      <c r="I14" s="6">
        <v>28783</v>
      </c>
      <c r="J14" s="6">
        <v>29363</v>
      </c>
      <c r="K14" s="6">
        <v>29895</v>
      </c>
      <c r="L14" s="15">
        <f t="shared" si="1"/>
        <v>1.81</v>
      </c>
      <c r="M14" s="15">
        <f t="shared" si="2"/>
        <v>43.51</v>
      </c>
    </row>
    <row r="15" spans="1:13" x14ac:dyDescent="0.25">
      <c r="A15" s="9" t="s">
        <v>23</v>
      </c>
      <c r="B15" s="13">
        <f>B4+B8+B10</f>
        <v>154544</v>
      </c>
      <c r="C15" s="13">
        <f t="shared" ref="C15:K15" si="5">C4+C8+C10</f>
        <v>154667</v>
      </c>
      <c r="D15" s="13">
        <f t="shared" si="5"/>
        <v>155845</v>
      </c>
      <c r="E15" s="13">
        <f t="shared" si="5"/>
        <v>162243</v>
      </c>
      <c r="F15" s="13">
        <f t="shared" si="5"/>
        <v>173913</v>
      </c>
      <c r="G15" s="13">
        <f t="shared" si="5"/>
        <v>185965</v>
      </c>
      <c r="H15" s="13">
        <f t="shared" si="5"/>
        <v>193168</v>
      </c>
      <c r="I15" s="13">
        <f t="shared" si="5"/>
        <v>204023</v>
      </c>
      <c r="J15" s="13">
        <f t="shared" si="5"/>
        <v>212779</v>
      </c>
      <c r="K15" s="13">
        <f t="shared" si="5"/>
        <v>217969</v>
      </c>
      <c r="L15" s="14">
        <f t="shared" si="1"/>
        <v>2.44</v>
      </c>
      <c r="M15" s="14">
        <f t="shared" si="2"/>
        <v>41.04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3474-73CB-4F1C-AD32-C35886D78B92}">
  <dimension ref="A1:M39"/>
  <sheetViews>
    <sheetView workbookViewId="0">
      <selection activeCell="O1" sqref="O1:Q1048576"/>
    </sheetView>
  </sheetViews>
  <sheetFormatPr defaultRowHeight="15" x14ac:dyDescent="0.25"/>
  <cols>
    <col min="1" max="1" width="29.7109375" customWidth="1"/>
    <col min="2" max="2" width="10.42578125" customWidth="1"/>
    <col min="3" max="3" width="10.140625" customWidth="1"/>
    <col min="4" max="5" width="9.28515625" customWidth="1"/>
    <col min="6" max="6" width="10.140625" customWidth="1"/>
    <col min="7" max="7" width="9.140625" customWidth="1"/>
    <col min="8" max="8" width="9.7109375" customWidth="1"/>
    <col min="9" max="9" width="9.140625" customWidth="1"/>
    <col min="10" max="10" width="8.85546875" customWidth="1"/>
    <col min="11" max="11" width="9.140625" customWidth="1"/>
    <col min="12" max="12" width="9.85546875" customWidth="1"/>
    <col min="13" max="13" width="12.28515625" customWidth="1"/>
  </cols>
  <sheetData>
    <row r="1" spans="1:13" x14ac:dyDescent="0.25">
      <c r="A1" s="1" t="s">
        <v>61</v>
      </c>
    </row>
    <row r="2" spans="1:13" x14ac:dyDescent="0.25">
      <c r="A2" s="1"/>
    </row>
    <row r="3" spans="1:13" ht="30" x14ac:dyDescent="0.25">
      <c r="A3" s="25" t="s">
        <v>62</v>
      </c>
      <c r="B3" s="26">
        <v>2010</v>
      </c>
      <c r="C3" s="26">
        <v>2011</v>
      </c>
      <c r="D3" s="26">
        <v>2012</v>
      </c>
      <c r="E3" s="26">
        <v>2013</v>
      </c>
      <c r="F3" s="26">
        <v>2014</v>
      </c>
      <c r="G3" s="26">
        <v>2015</v>
      </c>
      <c r="H3" s="26">
        <v>2016</v>
      </c>
      <c r="I3" s="26">
        <v>2017</v>
      </c>
      <c r="J3" s="26">
        <v>2018</v>
      </c>
      <c r="K3" s="26">
        <v>2019</v>
      </c>
      <c r="L3" s="17" t="s">
        <v>45</v>
      </c>
      <c r="M3" s="17" t="s">
        <v>46</v>
      </c>
    </row>
    <row r="4" spans="1:13" x14ac:dyDescent="0.25">
      <c r="A4" s="9" t="s">
        <v>26</v>
      </c>
      <c r="B4" s="23">
        <v>31340</v>
      </c>
      <c r="C4" s="23">
        <v>31489</v>
      </c>
      <c r="D4" s="23">
        <v>31133</v>
      </c>
      <c r="E4" s="23">
        <v>32337</v>
      </c>
      <c r="F4" s="23">
        <v>34226</v>
      </c>
      <c r="G4" s="23">
        <v>36190</v>
      </c>
      <c r="H4" s="23">
        <v>37927</v>
      </c>
      <c r="I4" s="23">
        <v>40691</v>
      </c>
      <c r="J4" s="23">
        <v>42829</v>
      </c>
      <c r="K4" s="23">
        <v>44041</v>
      </c>
      <c r="L4" s="14">
        <v>2.83</v>
      </c>
      <c r="M4" s="14">
        <v>40.53</v>
      </c>
    </row>
    <row r="5" spans="1:13" x14ac:dyDescent="0.25">
      <c r="A5" s="8" t="s">
        <v>4</v>
      </c>
      <c r="B5" s="6">
        <v>12202</v>
      </c>
      <c r="C5" s="6">
        <v>12190</v>
      </c>
      <c r="D5" s="6">
        <v>11967</v>
      </c>
      <c r="E5" s="6">
        <v>12090</v>
      </c>
      <c r="F5" s="6">
        <v>12607</v>
      </c>
      <c r="G5" s="6">
        <v>13455</v>
      </c>
      <c r="H5" s="6">
        <v>14158</v>
      </c>
      <c r="I5" s="6">
        <v>15303</v>
      </c>
      <c r="J5" s="6">
        <v>16181</v>
      </c>
      <c r="K5" s="6">
        <v>16706</v>
      </c>
      <c r="L5" s="15">
        <v>3.24</v>
      </c>
      <c r="M5" s="15">
        <v>36.909999999999997</v>
      </c>
    </row>
    <row r="6" spans="1:13" x14ac:dyDescent="0.25">
      <c r="A6" s="8" t="s">
        <v>17</v>
      </c>
      <c r="B6" s="6">
        <v>7332</v>
      </c>
      <c r="C6" s="6">
        <v>7210</v>
      </c>
      <c r="D6" s="6">
        <v>7297</v>
      </c>
      <c r="E6" s="6">
        <v>7893</v>
      </c>
      <c r="F6" s="6">
        <v>8678</v>
      </c>
      <c r="G6" s="6">
        <v>9210</v>
      </c>
      <c r="H6" s="6">
        <v>9458</v>
      </c>
      <c r="I6" s="6">
        <v>10006</v>
      </c>
      <c r="J6" s="6">
        <v>10643</v>
      </c>
      <c r="K6" s="6">
        <v>10675</v>
      </c>
      <c r="L6" s="15">
        <v>0.3</v>
      </c>
      <c r="M6" s="15">
        <v>45.59</v>
      </c>
    </row>
    <row r="7" spans="1:13" x14ac:dyDescent="0.25">
      <c r="A7" s="8" t="s">
        <v>8</v>
      </c>
      <c r="B7" s="6">
        <v>11806</v>
      </c>
      <c r="C7" s="6">
        <v>12089</v>
      </c>
      <c r="D7" s="6">
        <v>11869</v>
      </c>
      <c r="E7" s="6">
        <v>12354</v>
      </c>
      <c r="F7" s="6">
        <v>12941</v>
      </c>
      <c r="G7" s="6">
        <v>13525</v>
      </c>
      <c r="H7" s="6">
        <v>14311</v>
      </c>
      <c r="I7" s="6">
        <v>15382</v>
      </c>
      <c r="J7" s="6">
        <v>16005</v>
      </c>
      <c r="K7" s="6">
        <v>16660</v>
      </c>
      <c r="L7" s="15">
        <v>4.09</v>
      </c>
      <c r="M7" s="15">
        <v>41.11</v>
      </c>
    </row>
    <row r="8" spans="1:13" x14ac:dyDescent="0.25">
      <c r="A8" s="16" t="s">
        <v>1</v>
      </c>
      <c r="B8" s="13">
        <v>43087</v>
      </c>
      <c r="C8" s="13">
        <v>41626</v>
      </c>
      <c r="D8" s="13">
        <v>41816</v>
      </c>
      <c r="E8" s="13">
        <v>43398</v>
      </c>
      <c r="F8" s="13">
        <v>46609</v>
      </c>
      <c r="G8" s="13">
        <v>50837</v>
      </c>
      <c r="H8" s="13">
        <v>53925</v>
      </c>
      <c r="I8" s="13">
        <v>56467</v>
      </c>
      <c r="J8" s="13">
        <v>60459</v>
      </c>
      <c r="K8" s="13">
        <v>62247</v>
      </c>
      <c r="L8" s="14">
        <v>2.96</v>
      </c>
      <c r="M8" s="14">
        <v>44.47</v>
      </c>
    </row>
    <row r="9" spans="1:13" x14ac:dyDescent="0.25">
      <c r="A9" s="8" t="s">
        <v>1</v>
      </c>
      <c r="B9" s="6">
        <v>43087</v>
      </c>
      <c r="C9" s="6">
        <v>41626</v>
      </c>
      <c r="D9" s="6">
        <v>41816</v>
      </c>
      <c r="E9" s="6">
        <v>43398</v>
      </c>
      <c r="F9" s="6">
        <v>46609</v>
      </c>
      <c r="G9" s="6">
        <v>50837</v>
      </c>
      <c r="H9" s="6">
        <v>53925</v>
      </c>
      <c r="I9" s="6">
        <v>56467</v>
      </c>
      <c r="J9" s="6">
        <v>60459</v>
      </c>
      <c r="K9" s="6">
        <v>62247</v>
      </c>
      <c r="L9" s="15">
        <v>2.96</v>
      </c>
      <c r="M9" s="15">
        <v>44.47</v>
      </c>
    </row>
    <row r="10" spans="1:13" x14ac:dyDescent="0.25">
      <c r="A10" s="9" t="s">
        <v>27</v>
      </c>
      <c r="B10" s="13">
        <v>60969</v>
      </c>
      <c r="C10" s="13">
        <v>61607</v>
      </c>
      <c r="D10" s="13">
        <v>63348</v>
      </c>
      <c r="E10" s="13">
        <v>65109</v>
      </c>
      <c r="F10" s="13">
        <v>69078</v>
      </c>
      <c r="G10" s="13">
        <v>73571</v>
      </c>
      <c r="H10" s="13">
        <v>75924</v>
      </c>
      <c r="I10" s="13">
        <v>80148</v>
      </c>
      <c r="J10" s="13">
        <v>82920</v>
      </c>
      <c r="K10" s="13">
        <v>85618</v>
      </c>
      <c r="L10" s="14">
        <v>3.25</v>
      </c>
      <c r="M10" s="14">
        <v>40.43</v>
      </c>
    </row>
    <row r="11" spans="1:13" x14ac:dyDescent="0.25">
      <c r="A11" s="8" t="s">
        <v>14</v>
      </c>
      <c r="B11" s="6">
        <v>16263</v>
      </c>
      <c r="C11" s="6">
        <v>16111</v>
      </c>
      <c r="D11" s="6">
        <v>16889</v>
      </c>
      <c r="E11" s="6">
        <v>17839</v>
      </c>
      <c r="F11" s="6">
        <v>19266</v>
      </c>
      <c r="G11" s="6">
        <v>20983</v>
      </c>
      <c r="H11" s="6">
        <v>21651</v>
      </c>
      <c r="I11" s="6">
        <v>22442</v>
      </c>
      <c r="J11" s="6">
        <v>22706</v>
      </c>
      <c r="K11" s="6">
        <v>23849</v>
      </c>
      <c r="L11" s="15">
        <v>5.03</v>
      </c>
      <c r="M11" s="15">
        <v>46.65</v>
      </c>
    </row>
    <row r="12" spans="1:13" x14ac:dyDescent="0.25">
      <c r="A12" s="8" t="s">
        <v>11</v>
      </c>
      <c r="B12" s="6">
        <v>12435</v>
      </c>
      <c r="C12" s="6">
        <v>11767</v>
      </c>
      <c r="D12" s="6">
        <v>11978</v>
      </c>
      <c r="E12" s="6">
        <v>12088</v>
      </c>
      <c r="F12" s="6">
        <v>12535</v>
      </c>
      <c r="G12" s="6">
        <v>13113</v>
      </c>
      <c r="H12" s="6">
        <v>13811</v>
      </c>
      <c r="I12" s="6">
        <v>15861</v>
      </c>
      <c r="J12" s="6">
        <v>16797</v>
      </c>
      <c r="K12" s="6">
        <v>17482</v>
      </c>
      <c r="L12" s="15">
        <v>4.08</v>
      </c>
      <c r="M12" s="15">
        <v>40.590000000000003</v>
      </c>
    </row>
    <row r="13" spans="1:13" x14ac:dyDescent="0.25">
      <c r="A13" s="8" t="s">
        <v>0</v>
      </c>
      <c r="B13" s="6">
        <v>13544</v>
      </c>
      <c r="C13" s="6">
        <v>13800</v>
      </c>
      <c r="D13" s="6">
        <v>13793</v>
      </c>
      <c r="E13" s="6">
        <v>14044</v>
      </c>
      <c r="F13" s="6">
        <v>14753</v>
      </c>
      <c r="G13" s="6">
        <v>15545</v>
      </c>
      <c r="H13" s="6">
        <v>15732</v>
      </c>
      <c r="I13" s="6">
        <v>16260</v>
      </c>
      <c r="J13" s="6">
        <v>17225</v>
      </c>
      <c r="K13" s="6">
        <v>17574</v>
      </c>
      <c r="L13" s="15">
        <v>2.0299999999999998</v>
      </c>
      <c r="M13" s="15">
        <v>29.75</v>
      </c>
    </row>
    <row r="14" spans="1:13" x14ac:dyDescent="0.25">
      <c r="A14" s="8" t="s">
        <v>12</v>
      </c>
      <c r="B14" s="6">
        <v>18727</v>
      </c>
      <c r="C14" s="6">
        <v>19929</v>
      </c>
      <c r="D14" s="6">
        <v>20688</v>
      </c>
      <c r="E14" s="6">
        <v>21138</v>
      </c>
      <c r="F14" s="6">
        <v>22524</v>
      </c>
      <c r="G14" s="6">
        <v>23930</v>
      </c>
      <c r="H14" s="6">
        <v>24730</v>
      </c>
      <c r="I14" s="6">
        <v>25585</v>
      </c>
      <c r="J14" s="6">
        <v>26192</v>
      </c>
      <c r="K14" s="6">
        <v>26713</v>
      </c>
      <c r="L14" s="15">
        <v>1.99</v>
      </c>
      <c r="M14" s="15">
        <v>42.64</v>
      </c>
    </row>
    <row r="15" spans="1:13" x14ac:dyDescent="0.25">
      <c r="A15" s="9" t="s">
        <v>23</v>
      </c>
      <c r="B15" s="24">
        <v>135396</v>
      </c>
      <c r="C15" s="24">
        <v>134722</v>
      </c>
      <c r="D15" s="24">
        <v>136297</v>
      </c>
      <c r="E15" s="24">
        <v>140844</v>
      </c>
      <c r="F15" s="24">
        <v>149913</v>
      </c>
      <c r="G15" s="24">
        <v>160598</v>
      </c>
      <c r="H15" s="24">
        <v>167776</v>
      </c>
      <c r="I15" s="24">
        <v>177306</v>
      </c>
      <c r="J15" s="24">
        <v>186208</v>
      </c>
      <c r="K15" s="24">
        <v>191906</v>
      </c>
      <c r="L15" s="14">
        <v>3.06</v>
      </c>
      <c r="M15" s="14">
        <v>41.74</v>
      </c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34" spans="1:2" x14ac:dyDescent="0.25">
      <c r="A34" t="s">
        <v>27</v>
      </c>
    </row>
    <row r="35" spans="1:2" x14ac:dyDescent="0.25">
      <c r="A35" t="s">
        <v>14</v>
      </c>
      <c r="B35">
        <v>16263</v>
      </c>
    </row>
    <row r="36" spans="1:2" x14ac:dyDescent="0.25">
      <c r="A36" t="s">
        <v>11</v>
      </c>
      <c r="B36">
        <v>12435</v>
      </c>
    </row>
    <row r="37" spans="1:2" x14ac:dyDescent="0.25">
      <c r="A37" t="s">
        <v>0</v>
      </c>
      <c r="B37">
        <v>13544</v>
      </c>
    </row>
    <row r="38" spans="1:2" x14ac:dyDescent="0.25">
      <c r="A38" t="s">
        <v>12</v>
      </c>
      <c r="B38">
        <v>18727</v>
      </c>
    </row>
    <row r="39" spans="1:2" x14ac:dyDescent="0.25">
      <c r="B39">
        <f>SUM(B28:B38)</f>
        <v>60969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D5112-401F-44D5-ACCF-3A6FED2B073E}">
  <dimension ref="A1:M15"/>
  <sheetViews>
    <sheetView workbookViewId="0">
      <selection activeCell="B18" sqref="B18"/>
    </sheetView>
  </sheetViews>
  <sheetFormatPr defaultRowHeight="15" x14ac:dyDescent="0.25"/>
  <cols>
    <col min="1" max="1" width="26.42578125" customWidth="1"/>
    <col min="2" max="11" width="9.28515625" customWidth="1"/>
    <col min="12" max="12" width="12.5703125" customWidth="1"/>
    <col min="13" max="13" width="12.7109375" customWidth="1"/>
  </cols>
  <sheetData>
    <row r="1" spans="1:13" x14ac:dyDescent="0.25">
      <c r="A1" s="1" t="s">
        <v>63</v>
      </c>
    </row>
    <row r="2" spans="1:13" x14ac:dyDescent="0.25">
      <c r="A2" s="1"/>
    </row>
    <row r="3" spans="1:13" ht="45" x14ac:dyDescent="0.25">
      <c r="A3" s="17" t="s">
        <v>30</v>
      </c>
      <c r="B3" s="18">
        <v>2010</v>
      </c>
      <c r="C3" s="18">
        <v>2011</v>
      </c>
      <c r="D3" s="18">
        <v>2012</v>
      </c>
      <c r="E3" s="18">
        <v>2013</v>
      </c>
      <c r="F3" s="18">
        <v>2014</v>
      </c>
      <c r="G3" s="18">
        <v>2015</v>
      </c>
      <c r="H3" s="18">
        <v>2016</v>
      </c>
      <c r="I3" s="18">
        <v>2017</v>
      </c>
      <c r="J3" s="18">
        <v>2018</v>
      </c>
      <c r="K3" s="18">
        <v>2019</v>
      </c>
      <c r="L3" s="19" t="s">
        <v>45</v>
      </c>
      <c r="M3" s="19" t="s">
        <v>46</v>
      </c>
    </row>
    <row r="4" spans="1:13" x14ac:dyDescent="0.25">
      <c r="A4" s="9" t="s">
        <v>26</v>
      </c>
      <c r="B4" s="13">
        <v>3931</v>
      </c>
      <c r="C4" s="13">
        <v>4140</v>
      </c>
      <c r="D4" s="13">
        <v>4224</v>
      </c>
      <c r="E4" s="13">
        <v>4529</v>
      </c>
      <c r="F4" s="13">
        <v>4732</v>
      </c>
      <c r="G4" s="13">
        <v>5023</v>
      </c>
      <c r="H4" s="13">
        <v>5310</v>
      </c>
      <c r="I4" s="13">
        <v>5284</v>
      </c>
      <c r="J4" s="13">
        <v>5547</v>
      </c>
      <c r="K4" s="13">
        <v>5180</v>
      </c>
      <c r="L4" s="20">
        <v>6.62</v>
      </c>
      <c r="M4" s="20">
        <v>31.77</v>
      </c>
    </row>
    <row r="5" spans="1:13" x14ac:dyDescent="0.25">
      <c r="A5" s="5" t="s">
        <v>4</v>
      </c>
      <c r="B5" s="6">
        <v>1582</v>
      </c>
      <c r="C5" s="6">
        <v>1717</v>
      </c>
      <c r="D5" s="6">
        <v>1607</v>
      </c>
      <c r="E5" s="6">
        <v>1717</v>
      </c>
      <c r="F5" s="6">
        <v>1745</v>
      </c>
      <c r="G5" s="6">
        <v>1946</v>
      </c>
      <c r="H5" s="6">
        <v>2081</v>
      </c>
      <c r="I5" s="6">
        <v>1859</v>
      </c>
      <c r="J5" s="6">
        <v>2131</v>
      </c>
      <c r="K5" s="6">
        <v>2040</v>
      </c>
      <c r="L5" s="21">
        <v>4.2699999999999996</v>
      </c>
      <c r="M5" s="21">
        <v>28.95</v>
      </c>
    </row>
    <row r="6" spans="1:13" x14ac:dyDescent="0.25">
      <c r="A6" s="5" t="s">
        <v>17</v>
      </c>
      <c r="B6" s="6">
        <v>754</v>
      </c>
      <c r="C6" s="6">
        <v>816</v>
      </c>
      <c r="D6" s="6">
        <v>791</v>
      </c>
      <c r="E6" s="6">
        <v>896</v>
      </c>
      <c r="F6" s="6">
        <v>1138</v>
      </c>
      <c r="G6" s="6">
        <v>1219</v>
      </c>
      <c r="H6" s="6">
        <v>1260</v>
      </c>
      <c r="I6" s="6">
        <v>1262</v>
      </c>
      <c r="J6" s="6">
        <v>1197</v>
      </c>
      <c r="K6" s="6">
        <v>1024</v>
      </c>
      <c r="L6" s="21">
        <v>14.45</v>
      </c>
      <c r="M6" s="21">
        <v>35.81</v>
      </c>
    </row>
    <row r="7" spans="1:13" x14ac:dyDescent="0.25">
      <c r="A7" s="5" t="s">
        <v>8</v>
      </c>
      <c r="B7" s="6">
        <v>1595</v>
      </c>
      <c r="C7" s="6">
        <v>1607</v>
      </c>
      <c r="D7" s="6">
        <v>1826</v>
      </c>
      <c r="E7" s="6">
        <v>1916</v>
      </c>
      <c r="F7" s="6">
        <v>1849</v>
      </c>
      <c r="G7" s="6">
        <v>1858</v>
      </c>
      <c r="H7" s="6">
        <v>1969</v>
      </c>
      <c r="I7" s="6">
        <v>2163</v>
      </c>
      <c r="J7" s="6">
        <v>2219</v>
      </c>
      <c r="K7" s="6">
        <v>2116</v>
      </c>
      <c r="L7" s="21">
        <v>4.6399999999999997</v>
      </c>
      <c r="M7" s="21">
        <v>32.659999999999997</v>
      </c>
    </row>
    <row r="8" spans="1:13" x14ac:dyDescent="0.25">
      <c r="A8" s="9" t="s">
        <v>1</v>
      </c>
      <c r="B8" s="13">
        <v>8073</v>
      </c>
      <c r="C8" s="13">
        <v>8539</v>
      </c>
      <c r="D8" s="13">
        <v>8001</v>
      </c>
      <c r="E8" s="13">
        <v>8975</v>
      </c>
      <c r="F8" s="13">
        <v>10653</v>
      </c>
      <c r="G8" s="13">
        <v>11380</v>
      </c>
      <c r="H8" s="13">
        <v>11344</v>
      </c>
      <c r="I8" s="13">
        <v>11706</v>
      </c>
      <c r="J8" s="13">
        <v>11658</v>
      </c>
      <c r="K8" s="13">
        <v>11597</v>
      </c>
      <c r="L8" s="20">
        <v>0.52</v>
      </c>
      <c r="M8" s="20">
        <v>43.65</v>
      </c>
    </row>
    <row r="9" spans="1:13" x14ac:dyDescent="0.25">
      <c r="A9" s="5" t="s">
        <v>1</v>
      </c>
      <c r="B9" s="6">
        <v>8073</v>
      </c>
      <c r="C9" s="6">
        <v>8539</v>
      </c>
      <c r="D9" s="6">
        <v>8001</v>
      </c>
      <c r="E9" s="6">
        <v>8975</v>
      </c>
      <c r="F9" s="6">
        <v>10653</v>
      </c>
      <c r="G9" s="6">
        <v>11380</v>
      </c>
      <c r="H9" s="6">
        <v>11344</v>
      </c>
      <c r="I9" s="6">
        <v>11706</v>
      </c>
      <c r="J9" s="6">
        <v>11658</v>
      </c>
      <c r="K9" s="6">
        <v>11597</v>
      </c>
      <c r="L9" s="21">
        <v>0.52</v>
      </c>
      <c r="M9" s="21">
        <v>43.65</v>
      </c>
    </row>
    <row r="10" spans="1:13" x14ac:dyDescent="0.25">
      <c r="A10" s="9" t="s">
        <v>27</v>
      </c>
      <c r="B10" s="13">
        <v>7144</v>
      </c>
      <c r="C10" s="13">
        <v>7266</v>
      </c>
      <c r="D10" s="13">
        <v>7323</v>
      </c>
      <c r="E10" s="13">
        <v>7895</v>
      </c>
      <c r="F10" s="13">
        <v>8615</v>
      </c>
      <c r="G10" s="13">
        <v>8964</v>
      </c>
      <c r="H10" s="13">
        <v>8738</v>
      </c>
      <c r="I10" s="13">
        <v>9727</v>
      </c>
      <c r="J10" s="13">
        <v>9366</v>
      </c>
      <c r="K10" s="13">
        <v>9286</v>
      </c>
      <c r="L10" s="20">
        <v>0.85</v>
      </c>
      <c r="M10" s="20">
        <v>29.98</v>
      </c>
    </row>
    <row r="11" spans="1:13" x14ac:dyDescent="0.25">
      <c r="A11" s="5" t="s">
        <v>14</v>
      </c>
      <c r="B11" s="6">
        <v>1932</v>
      </c>
      <c r="C11" s="6">
        <v>1945</v>
      </c>
      <c r="D11" s="6">
        <v>1902</v>
      </c>
      <c r="E11" s="6">
        <v>2084</v>
      </c>
      <c r="F11" s="6">
        <v>2264</v>
      </c>
      <c r="G11" s="6">
        <v>2333</v>
      </c>
      <c r="H11" s="6">
        <v>2378</v>
      </c>
      <c r="I11" s="6">
        <v>2635</v>
      </c>
      <c r="J11" s="6">
        <v>2472</v>
      </c>
      <c r="K11" s="6">
        <v>2420</v>
      </c>
      <c r="L11" s="21">
        <v>5.67</v>
      </c>
      <c r="M11" s="21">
        <v>16.84</v>
      </c>
    </row>
    <row r="12" spans="1:13" x14ac:dyDescent="0.25">
      <c r="A12" s="5" t="s">
        <v>11</v>
      </c>
      <c r="B12" s="6">
        <v>1480</v>
      </c>
      <c r="C12" s="6">
        <v>1559</v>
      </c>
      <c r="D12" s="6">
        <v>1474</v>
      </c>
      <c r="E12" s="6">
        <v>1674</v>
      </c>
      <c r="F12" s="6">
        <v>1669</v>
      </c>
      <c r="G12" s="6">
        <v>1708</v>
      </c>
      <c r="H12" s="6">
        <v>1772</v>
      </c>
      <c r="I12" s="6">
        <v>2082</v>
      </c>
      <c r="J12" s="6">
        <v>1924</v>
      </c>
      <c r="K12" s="6">
        <v>1783</v>
      </c>
      <c r="L12" s="21">
        <v>0.35</v>
      </c>
      <c r="M12" s="21">
        <v>51.16</v>
      </c>
    </row>
    <row r="13" spans="1:13" x14ac:dyDescent="0.25">
      <c r="A13" s="5" t="s">
        <v>0</v>
      </c>
      <c r="B13" s="6">
        <v>1627</v>
      </c>
      <c r="C13" s="6">
        <v>1502</v>
      </c>
      <c r="D13" s="6">
        <v>1432</v>
      </c>
      <c r="E13" s="6">
        <v>1328</v>
      </c>
      <c r="F13" s="6">
        <v>1561</v>
      </c>
      <c r="G13" s="6">
        <v>1730</v>
      </c>
      <c r="H13" s="6">
        <v>1837</v>
      </c>
      <c r="I13" s="6">
        <v>1812</v>
      </c>
      <c r="J13" s="6">
        <v>1799</v>
      </c>
      <c r="K13" s="6">
        <v>1901</v>
      </c>
      <c r="L13" s="21">
        <v>2.1</v>
      </c>
      <c r="M13" s="21">
        <v>25.26</v>
      </c>
    </row>
    <row r="14" spans="1:13" x14ac:dyDescent="0.25">
      <c r="A14" s="5" t="s">
        <v>12</v>
      </c>
      <c r="B14" s="6">
        <v>2105</v>
      </c>
      <c r="C14" s="6">
        <v>2260</v>
      </c>
      <c r="D14" s="6">
        <v>2515</v>
      </c>
      <c r="E14" s="6">
        <v>2809</v>
      </c>
      <c r="F14" s="6">
        <v>3121</v>
      </c>
      <c r="G14" s="6">
        <v>3193</v>
      </c>
      <c r="H14" s="6">
        <v>2751</v>
      </c>
      <c r="I14" s="6">
        <v>3198</v>
      </c>
      <c r="J14" s="6">
        <v>3171</v>
      </c>
      <c r="K14" s="6">
        <v>3182</v>
      </c>
      <c r="L14" s="21">
        <v>7.33</v>
      </c>
      <c r="M14" s="21">
        <v>20.47</v>
      </c>
    </row>
    <row r="15" spans="1:13" x14ac:dyDescent="0.25">
      <c r="A15" s="9" t="s">
        <v>23</v>
      </c>
      <c r="B15" s="13">
        <v>19148</v>
      </c>
      <c r="C15" s="13">
        <v>19945</v>
      </c>
      <c r="D15" s="13">
        <v>19548</v>
      </c>
      <c r="E15" s="13">
        <v>21399</v>
      </c>
      <c r="F15" s="13">
        <v>24000</v>
      </c>
      <c r="G15" s="13">
        <v>25367</v>
      </c>
      <c r="H15" s="13">
        <v>25392</v>
      </c>
      <c r="I15" s="13">
        <v>26717</v>
      </c>
      <c r="J15" s="13">
        <v>26571</v>
      </c>
      <c r="K15" s="13">
        <v>26063</v>
      </c>
      <c r="L15" s="20">
        <v>1.91</v>
      </c>
      <c r="M15" s="20">
        <v>36.11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80E8-79A5-4266-A138-C5154C1F201D}">
  <dimension ref="A1:M15"/>
  <sheetViews>
    <sheetView workbookViewId="0">
      <selection activeCell="F18" sqref="F18"/>
    </sheetView>
  </sheetViews>
  <sheetFormatPr defaultRowHeight="15" x14ac:dyDescent="0.25"/>
  <cols>
    <col min="1" max="1" width="16.7109375" customWidth="1"/>
    <col min="2" max="11" width="11.42578125" customWidth="1"/>
    <col min="12" max="12" width="12.140625" customWidth="1"/>
    <col min="13" max="13" width="12.28515625" customWidth="1"/>
  </cols>
  <sheetData>
    <row r="1" spans="1:13" x14ac:dyDescent="0.25">
      <c r="A1" s="1" t="s">
        <v>64</v>
      </c>
    </row>
    <row r="2" spans="1:13" x14ac:dyDescent="0.25">
      <c r="A2" s="1"/>
    </row>
    <row r="3" spans="1:13" ht="30" x14ac:dyDescent="0.25">
      <c r="A3" s="7" t="s">
        <v>25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28" t="s">
        <v>45</v>
      </c>
      <c r="M3" s="28" t="s">
        <v>46</v>
      </c>
    </row>
    <row r="4" spans="1:13" x14ac:dyDescent="0.25">
      <c r="A4" s="9" t="s">
        <v>26</v>
      </c>
      <c r="B4" s="13">
        <v>29201</v>
      </c>
      <c r="C4" s="13">
        <v>31289</v>
      </c>
      <c r="D4" s="13">
        <v>32439</v>
      </c>
      <c r="E4" s="13">
        <v>33139</v>
      </c>
      <c r="F4" s="13">
        <v>34153</v>
      </c>
      <c r="G4" s="13">
        <v>35722</v>
      </c>
      <c r="H4" s="13">
        <v>37897</v>
      </c>
      <c r="I4" s="13">
        <v>40435</v>
      </c>
      <c r="J4" s="13">
        <v>43676</v>
      </c>
      <c r="K4" s="13">
        <v>45617</v>
      </c>
      <c r="L4" s="14">
        <v>4.4400000000000004</v>
      </c>
      <c r="M4" s="14">
        <v>56.22</v>
      </c>
    </row>
    <row r="5" spans="1:13" x14ac:dyDescent="0.25">
      <c r="A5" s="5" t="s">
        <v>4</v>
      </c>
      <c r="B5" s="6">
        <v>8459</v>
      </c>
      <c r="C5" s="6">
        <v>8686</v>
      </c>
      <c r="D5" s="6">
        <v>8824</v>
      </c>
      <c r="E5" s="6">
        <v>8734</v>
      </c>
      <c r="F5" s="6">
        <v>9001</v>
      </c>
      <c r="G5" s="6">
        <v>9360</v>
      </c>
      <c r="H5" s="6">
        <v>9670</v>
      </c>
      <c r="I5" s="6">
        <v>10013</v>
      </c>
      <c r="J5" s="6">
        <v>10497</v>
      </c>
      <c r="K5" s="6">
        <v>10874</v>
      </c>
      <c r="L5" s="15">
        <v>3.59</v>
      </c>
      <c r="M5" s="15">
        <v>28.55</v>
      </c>
    </row>
    <row r="6" spans="1:13" x14ac:dyDescent="0.25">
      <c r="A6" s="5" t="s">
        <v>17</v>
      </c>
      <c r="B6" s="6">
        <v>4693</v>
      </c>
      <c r="C6" s="6">
        <v>4606</v>
      </c>
      <c r="D6" s="6">
        <v>4851</v>
      </c>
      <c r="E6" s="6">
        <v>4877</v>
      </c>
      <c r="F6" s="6">
        <v>5077</v>
      </c>
      <c r="G6" s="6">
        <v>5293</v>
      </c>
      <c r="H6" s="6">
        <v>5383</v>
      </c>
      <c r="I6" s="6">
        <v>5698</v>
      </c>
      <c r="J6" s="6">
        <v>6355</v>
      </c>
      <c r="K6" s="6">
        <v>6853</v>
      </c>
      <c r="L6" s="15">
        <v>7.84</v>
      </c>
      <c r="M6" s="15">
        <v>46.03</v>
      </c>
    </row>
    <row r="7" spans="1:13" x14ac:dyDescent="0.25">
      <c r="A7" s="5" t="s">
        <v>8</v>
      </c>
      <c r="B7" s="6">
        <v>16049</v>
      </c>
      <c r="C7" s="6">
        <v>17997</v>
      </c>
      <c r="D7" s="6">
        <v>18764</v>
      </c>
      <c r="E7" s="6">
        <v>19528</v>
      </c>
      <c r="F7" s="6">
        <v>20075</v>
      </c>
      <c r="G7" s="6">
        <v>21069</v>
      </c>
      <c r="H7" s="6">
        <v>22844</v>
      </c>
      <c r="I7" s="6">
        <v>24724</v>
      </c>
      <c r="J7" s="6">
        <v>26824</v>
      </c>
      <c r="K7" s="6">
        <v>27890</v>
      </c>
      <c r="L7" s="15">
        <v>3.97</v>
      </c>
      <c r="M7" s="15">
        <v>73.78</v>
      </c>
    </row>
    <row r="8" spans="1:13" x14ac:dyDescent="0.25">
      <c r="A8" s="9" t="s">
        <v>1</v>
      </c>
      <c r="B8" s="13">
        <v>61191</v>
      </c>
      <c r="C8" s="13">
        <v>64579</v>
      </c>
      <c r="D8" s="13">
        <v>68935</v>
      </c>
      <c r="E8" s="13">
        <v>73521</v>
      </c>
      <c r="F8" s="13">
        <v>76764</v>
      </c>
      <c r="G8" s="13">
        <v>81737</v>
      </c>
      <c r="H8" s="13">
        <v>88273</v>
      </c>
      <c r="I8" s="13">
        <v>95296</v>
      </c>
      <c r="J8" s="13">
        <v>102411</v>
      </c>
      <c r="K8" s="13">
        <v>110625</v>
      </c>
      <c r="L8" s="14">
        <v>8.02</v>
      </c>
      <c r="M8" s="14">
        <v>80.790000000000006</v>
      </c>
    </row>
    <row r="9" spans="1:13" x14ac:dyDescent="0.25">
      <c r="A9" s="5" t="s">
        <v>1</v>
      </c>
      <c r="B9" s="6">
        <v>61191</v>
      </c>
      <c r="C9" s="6">
        <v>64579</v>
      </c>
      <c r="D9" s="6">
        <v>68935</v>
      </c>
      <c r="E9" s="6">
        <v>73521</v>
      </c>
      <c r="F9" s="6">
        <v>76764</v>
      </c>
      <c r="G9" s="6">
        <v>81737</v>
      </c>
      <c r="H9" s="6">
        <v>88273</v>
      </c>
      <c r="I9" s="6">
        <v>95296</v>
      </c>
      <c r="J9" s="6">
        <v>102411</v>
      </c>
      <c r="K9" s="6">
        <v>110625</v>
      </c>
      <c r="L9" s="15">
        <v>8.02</v>
      </c>
      <c r="M9" s="15">
        <v>80.790000000000006</v>
      </c>
    </row>
    <row r="10" spans="1:13" x14ac:dyDescent="0.25">
      <c r="A10" s="9" t="s">
        <v>27</v>
      </c>
      <c r="B10" s="13">
        <v>70723</v>
      </c>
      <c r="C10" s="13">
        <v>71252</v>
      </c>
      <c r="D10" s="13">
        <v>73402</v>
      </c>
      <c r="E10" s="13">
        <v>75558</v>
      </c>
      <c r="F10" s="13">
        <v>78833</v>
      </c>
      <c r="G10" s="13">
        <v>84881</v>
      </c>
      <c r="H10" s="13">
        <v>89837</v>
      </c>
      <c r="I10" s="13">
        <v>92445</v>
      </c>
      <c r="J10" s="13">
        <v>97878</v>
      </c>
      <c r="K10" s="13">
        <v>101294</v>
      </c>
      <c r="L10" s="14">
        <v>3.49</v>
      </c>
      <c r="M10" s="14">
        <v>43.23</v>
      </c>
    </row>
    <row r="11" spans="1:13" x14ac:dyDescent="0.25">
      <c r="A11" s="5" t="s">
        <v>14</v>
      </c>
      <c r="B11" s="6">
        <v>16177</v>
      </c>
      <c r="C11" s="6">
        <v>16471</v>
      </c>
      <c r="D11" s="6">
        <v>16850</v>
      </c>
      <c r="E11" s="6">
        <v>17560</v>
      </c>
      <c r="F11" s="6">
        <v>18266</v>
      </c>
      <c r="G11" s="6">
        <v>18872</v>
      </c>
      <c r="H11" s="6">
        <v>18883</v>
      </c>
      <c r="I11" s="6">
        <v>17716</v>
      </c>
      <c r="J11" s="6">
        <v>18615</v>
      </c>
      <c r="K11" s="6">
        <v>19276</v>
      </c>
      <c r="L11" s="15">
        <v>1.64</v>
      </c>
      <c r="M11" s="15">
        <v>33.93</v>
      </c>
    </row>
    <row r="12" spans="1:13" x14ac:dyDescent="0.25">
      <c r="A12" s="5" t="s">
        <v>11</v>
      </c>
      <c r="B12" s="6">
        <v>17902</v>
      </c>
      <c r="C12" s="6">
        <v>17739</v>
      </c>
      <c r="D12" s="6">
        <v>17948</v>
      </c>
      <c r="E12" s="6">
        <v>17820</v>
      </c>
      <c r="F12" s="6">
        <v>18677</v>
      </c>
      <c r="G12" s="6">
        <v>19628</v>
      </c>
      <c r="H12" s="6">
        <v>20965</v>
      </c>
      <c r="I12" s="6">
        <v>22346</v>
      </c>
      <c r="J12" s="6">
        <v>23537</v>
      </c>
      <c r="K12" s="6">
        <v>24775</v>
      </c>
      <c r="L12" s="15">
        <v>3.04</v>
      </c>
      <c r="M12" s="15">
        <v>64.05</v>
      </c>
    </row>
    <row r="13" spans="1:13" x14ac:dyDescent="0.25">
      <c r="A13" s="5" t="s">
        <v>0</v>
      </c>
      <c r="B13" s="6">
        <v>9531</v>
      </c>
      <c r="C13" s="6">
        <v>8835</v>
      </c>
      <c r="D13" s="6">
        <v>8960</v>
      </c>
      <c r="E13" s="6">
        <v>9194</v>
      </c>
      <c r="F13" s="6">
        <v>9494</v>
      </c>
      <c r="G13" s="6">
        <v>9810</v>
      </c>
      <c r="H13" s="6">
        <v>10986</v>
      </c>
      <c r="I13" s="6">
        <v>11759</v>
      </c>
      <c r="J13" s="6">
        <v>12559</v>
      </c>
      <c r="K13" s="6">
        <v>12765</v>
      </c>
      <c r="L13" s="15">
        <v>3.55</v>
      </c>
      <c r="M13" s="15">
        <v>19.16</v>
      </c>
    </row>
    <row r="14" spans="1:13" x14ac:dyDescent="0.25">
      <c r="A14" s="5" t="s">
        <v>12</v>
      </c>
      <c r="B14" s="6">
        <v>27113</v>
      </c>
      <c r="C14" s="6">
        <v>28207</v>
      </c>
      <c r="D14" s="6">
        <v>29644</v>
      </c>
      <c r="E14" s="6">
        <v>30984</v>
      </c>
      <c r="F14" s="6">
        <v>32396</v>
      </c>
      <c r="G14" s="6">
        <v>36571</v>
      </c>
      <c r="H14" s="6">
        <v>39003</v>
      </c>
      <c r="I14" s="6">
        <v>40624</v>
      </c>
      <c r="J14" s="6">
        <v>43167</v>
      </c>
      <c r="K14" s="6">
        <v>44478</v>
      </c>
      <c r="L14" s="15">
        <v>5.26</v>
      </c>
      <c r="M14" s="15">
        <v>38.39</v>
      </c>
    </row>
    <row r="15" spans="1:13" x14ac:dyDescent="0.25">
      <c r="A15" s="9" t="s">
        <v>23</v>
      </c>
      <c r="B15" s="13">
        <v>161115</v>
      </c>
      <c r="C15" s="13">
        <v>167120</v>
      </c>
      <c r="D15" s="13">
        <v>174776</v>
      </c>
      <c r="E15" s="13">
        <v>182218</v>
      </c>
      <c r="F15" s="13">
        <v>189750</v>
      </c>
      <c r="G15" s="13">
        <v>202340</v>
      </c>
      <c r="H15" s="13">
        <v>216007</v>
      </c>
      <c r="I15" s="13">
        <v>228176</v>
      </c>
      <c r="J15" s="13">
        <v>243965</v>
      </c>
      <c r="K15" s="13">
        <v>257536</v>
      </c>
      <c r="L15" s="14">
        <v>5.56</v>
      </c>
      <c r="M15" s="14">
        <v>59.85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CE341-80CB-4690-B520-4C17AEE09A81}">
  <dimension ref="A1:M18"/>
  <sheetViews>
    <sheetView workbookViewId="0">
      <selection activeCell="B17" sqref="B17"/>
    </sheetView>
  </sheetViews>
  <sheetFormatPr defaultRowHeight="15" x14ac:dyDescent="0.25"/>
  <cols>
    <col min="1" max="1" width="25.140625" customWidth="1"/>
    <col min="2" max="2" width="9.28515625" customWidth="1"/>
    <col min="3" max="3" width="9.85546875" customWidth="1"/>
    <col min="4" max="5" width="9.42578125" customWidth="1"/>
    <col min="6" max="6" width="9.140625" customWidth="1"/>
    <col min="7" max="7" width="10.140625" customWidth="1"/>
    <col min="8" max="8" width="10.5703125" customWidth="1"/>
    <col min="9" max="9" width="10" customWidth="1"/>
    <col min="10" max="10" width="9.85546875" customWidth="1"/>
    <col min="11" max="11" width="10.85546875" customWidth="1"/>
    <col min="12" max="12" width="11.85546875" customWidth="1"/>
    <col min="13" max="13" width="11.5703125" customWidth="1"/>
  </cols>
  <sheetData>
    <row r="1" spans="1:13" x14ac:dyDescent="0.25">
      <c r="A1" s="1" t="s">
        <v>65</v>
      </c>
    </row>
    <row r="2" spans="1:13" x14ac:dyDescent="0.25">
      <c r="A2" s="1"/>
    </row>
    <row r="3" spans="1:13" ht="30" x14ac:dyDescent="0.25">
      <c r="A3" s="22" t="s">
        <v>66</v>
      </c>
      <c r="B3" s="22">
        <v>2010</v>
      </c>
      <c r="C3" s="22">
        <v>2011</v>
      </c>
      <c r="D3" s="22">
        <v>2012</v>
      </c>
      <c r="E3" s="22">
        <v>2013</v>
      </c>
      <c r="F3" s="22">
        <v>2014</v>
      </c>
      <c r="G3" s="22">
        <v>2015</v>
      </c>
      <c r="H3" s="22">
        <v>2016</v>
      </c>
      <c r="I3" s="22">
        <v>2017</v>
      </c>
      <c r="J3" s="22">
        <v>2018</v>
      </c>
      <c r="K3" s="22">
        <v>2019</v>
      </c>
      <c r="L3" s="28" t="s">
        <v>45</v>
      </c>
      <c r="M3" s="28" t="s">
        <v>46</v>
      </c>
    </row>
    <row r="4" spans="1:13" x14ac:dyDescent="0.25">
      <c r="A4" s="9" t="s">
        <v>26</v>
      </c>
      <c r="B4" s="23">
        <f>B5+B6+B7</f>
        <v>26611</v>
      </c>
      <c r="C4" s="23">
        <f t="shared" ref="C4:K4" si="0">C5+C6+C7</f>
        <v>27543</v>
      </c>
      <c r="D4" s="23">
        <f t="shared" si="0"/>
        <v>28780</v>
      </c>
      <c r="E4" s="23">
        <f t="shared" si="0"/>
        <v>29299</v>
      </c>
      <c r="F4" s="23">
        <f t="shared" si="0"/>
        <v>30326</v>
      </c>
      <c r="G4" s="23">
        <f t="shared" si="0"/>
        <v>31630</v>
      </c>
      <c r="H4" s="23">
        <f t="shared" si="0"/>
        <v>33479</v>
      </c>
      <c r="I4" s="23">
        <f t="shared" si="0"/>
        <v>36032</v>
      </c>
      <c r="J4" s="23">
        <f t="shared" si="0"/>
        <v>38839</v>
      </c>
      <c r="K4" s="23">
        <f t="shared" si="0"/>
        <v>41005</v>
      </c>
      <c r="L4" s="14">
        <f>ROUND(ABS(K4-J4)/J4*100,2)</f>
        <v>5.58</v>
      </c>
      <c r="M4" s="14">
        <f>ROUND(ABS(K4-B4)/B4*100,2)</f>
        <v>54.09</v>
      </c>
    </row>
    <row r="5" spans="1:13" x14ac:dyDescent="0.25">
      <c r="A5" s="8" t="s">
        <v>4</v>
      </c>
      <c r="B5" s="6">
        <v>7670</v>
      </c>
      <c r="C5" s="6">
        <v>7824</v>
      </c>
      <c r="D5" s="6">
        <v>8127</v>
      </c>
      <c r="E5" s="6">
        <v>7925</v>
      </c>
      <c r="F5" s="6">
        <v>8198</v>
      </c>
      <c r="G5" s="6">
        <v>8398</v>
      </c>
      <c r="H5" s="6">
        <v>8553</v>
      </c>
      <c r="I5" s="6">
        <v>9200</v>
      </c>
      <c r="J5" s="6">
        <v>9691</v>
      </c>
      <c r="K5" s="6">
        <v>10126</v>
      </c>
      <c r="L5" s="15">
        <f t="shared" ref="L5:L15" si="1">ROUND(ABS(K5-J5)/J5*100,2)</f>
        <v>4.49</v>
      </c>
      <c r="M5" s="15">
        <f t="shared" ref="M5:M15" si="2">ROUND(ABS(K5-B5)/B5*100,2)</f>
        <v>32.020000000000003</v>
      </c>
    </row>
    <row r="6" spans="1:13" x14ac:dyDescent="0.25">
      <c r="A6" s="8" t="s">
        <v>17</v>
      </c>
      <c r="B6" s="6">
        <v>4361</v>
      </c>
      <c r="C6" s="6">
        <v>4316</v>
      </c>
      <c r="D6" s="6">
        <v>4520</v>
      </c>
      <c r="E6" s="6">
        <v>4647</v>
      </c>
      <c r="F6" s="6">
        <v>4691</v>
      </c>
      <c r="G6" s="6">
        <v>4841</v>
      </c>
      <c r="H6" s="6">
        <v>4995</v>
      </c>
      <c r="I6" s="6">
        <v>5200</v>
      </c>
      <c r="J6" s="6">
        <v>5778</v>
      </c>
      <c r="K6" s="6">
        <v>6228</v>
      </c>
      <c r="L6" s="15">
        <f t="shared" si="1"/>
        <v>7.79</v>
      </c>
      <c r="M6" s="15">
        <f t="shared" si="2"/>
        <v>42.81</v>
      </c>
    </row>
    <row r="7" spans="1:13" x14ac:dyDescent="0.25">
      <c r="A7" s="8" t="s">
        <v>8</v>
      </c>
      <c r="B7" s="6">
        <v>14580</v>
      </c>
      <c r="C7" s="6">
        <v>15403</v>
      </c>
      <c r="D7" s="6">
        <v>16133</v>
      </c>
      <c r="E7" s="6">
        <v>16727</v>
      </c>
      <c r="F7" s="6">
        <v>17437</v>
      </c>
      <c r="G7" s="6">
        <v>18391</v>
      </c>
      <c r="H7" s="6">
        <v>19931</v>
      </c>
      <c r="I7" s="6">
        <v>21632</v>
      </c>
      <c r="J7" s="6">
        <v>23370</v>
      </c>
      <c r="K7" s="6">
        <v>24651</v>
      </c>
      <c r="L7" s="15">
        <f t="shared" si="1"/>
        <v>5.48</v>
      </c>
      <c r="M7" s="15">
        <f t="shared" si="2"/>
        <v>69.069999999999993</v>
      </c>
    </row>
    <row r="8" spans="1:13" x14ac:dyDescent="0.25">
      <c r="A8" s="16" t="s">
        <v>1</v>
      </c>
      <c r="B8" s="13">
        <f>B9</f>
        <v>55419</v>
      </c>
      <c r="C8" s="13">
        <f t="shared" ref="C8:K8" si="3">C9</f>
        <v>58601</v>
      </c>
      <c r="D8" s="13">
        <f t="shared" si="3"/>
        <v>62394</v>
      </c>
      <c r="E8" s="13">
        <f t="shared" si="3"/>
        <v>65418</v>
      </c>
      <c r="F8" s="13">
        <f t="shared" si="3"/>
        <v>69763</v>
      </c>
      <c r="G8" s="13">
        <f t="shared" si="3"/>
        <v>74990</v>
      </c>
      <c r="H8" s="13">
        <f t="shared" si="3"/>
        <v>81270</v>
      </c>
      <c r="I8" s="13">
        <f t="shared" si="3"/>
        <v>89384</v>
      </c>
      <c r="J8" s="13">
        <f t="shared" si="3"/>
        <v>95506</v>
      </c>
      <c r="K8" s="13">
        <f t="shared" si="3"/>
        <v>102994</v>
      </c>
      <c r="L8" s="14">
        <f t="shared" si="1"/>
        <v>7.84</v>
      </c>
      <c r="M8" s="14">
        <f t="shared" si="2"/>
        <v>85.85</v>
      </c>
    </row>
    <row r="9" spans="1:13" x14ac:dyDescent="0.25">
      <c r="A9" s="8" t="s">
        <v>1</v>
      </c>
      <c r="B9" s="6">
        <v>55419</v>
      </c>
      <c r="C9" s="6">
        <v>58601</v>
      </c>
      <c r="D9" s="6">
        <v>62394</v>
      </c>
      <c r="E9" s="6">
        <v>65418</v>
      </c>
      <c r="F9" s="6">
        <v>69763</v>
      </c>
      <c r="G9" s="6">
        <v>74990</v>
      </c>
      <c r="H9" s="6">
        <v>81270</v>
      </c>
      <c r="I9" s="6">
        <v>89384</v>
      </c>
      <c r="J9" s="6">
        <v>95506</v>
      </c>
      <c r="K9" s="6">
        <v>102994</v>
      </c>
      <c r="L9" s="15">
        <f t="shared" si="1"/>
        <v>7.84</v>
      </c>
      <c r="M9" s="15">
        <f t="shared" si="2"/>
        <v>85.85</v>
      </c>
    </row>
    <row r="10" spans="1:13" x14ac:dyDescent="0.25">
      <c r="A10" s="9" t="s">
        <v>27</v>
      </c>
      <c r="B10" s="13">
        <f t="shared" ref="B10:K10" si="4">B13+B14+B11+B12</f>
        <v>62785</v>
      </c>
      <c r="C10" s="13">
        <f t="shared" si="4"/>
        <v>63374</v>
      </c>
      <c r="D10" s="13">
        <f t="shared" si="4"/>
        <v>65188</v>
      </c>
      <c r="E10" s="13">
        <f t="shared" si="4"/>
        <v>67039</v>
      </c>
      <c r="F10" s="13">
        <f t="shared" si="4"/>
        <v>70431</v>
      </c>
      <c r="G10" s="13">
        <f t="shared" si="4"/>
        <v>75479</v>
      </c>
      <c r="H10" s="13">
        <f t="shared" si="4"/>
        <v>80865</v>
      </c>
      <c r="I10" s="13">
        <f t="shared" si="4"/>
        <v>82868</v>
      </c>
      <c r="J10" s="13">
        <f t="shared" si="4"/>
        <v>87965</v>
      </c>
      <c r="K10" s="13">
        <f t="shared" si="4"/>
        <v>91246</v>
      </c>
      <c r="L10" s="14">
        <f t="shared" si="1"/>
        <v>3.73</v>
      </c>
      <c r="M10" s="14">
        <f t="shared" si="2"/>
        <v>45.33</v>
      </c>
    </row>
    <row r="11" spans="1:13" x14ac:dyDescent="0.25">
      <c r="A11" s="8" t="s">
        <v>14</v>
      </c>
      <c r="B11" s="6">
        <v>14685</v>
      </c>
      <c r="C11" s="6">
        <v>14846</v>
      </c>
      <c r="D11" s="6">
        <v>15153</v>
      </c>
      <c r="E11" s="6">
        <v>15787</v>
      </c>
      <c r="F11" s="6">
        <v>16597</v>
      </c>
      <c r="G11" s="6">
        <v>17341</v>
      </c>
      <c r="H11" s="6">
        <v>17391</v>
      </c>
      <c r="I11" s="6">
        <v>15931</v>
      </c>
      <c r="J11" s="6">
        <v>16730</v>
      </c>
      <c r="K11" s="6">
        <v>17217</v>
      </c>
      <c r="L11" s="15">
        <f>ROUND(ABS(K13-J13)/J13*100,2)</f>
        <v>1.84</v>
      </c>
      <c r="M11" s="15">
        <f>ROUND(ABS(K13-B13)/B13*100,2)</f>
        <v>33.369999999999997</v>
      </c>
    </row>
    <row r="12" spans="1:13" x14ac:dyDescent="0.25">
      <c r="A12" s="8" t="s">
        <v>11</v>
      </c>
      <c r="B12" s="6">
        <v>16485</v>
      </c>
      <c r="C12" s="6">
        <v>16288</v>
      </c>
      <c r="D12" s="6">
        <v>16181</v>
      </c>
      <c r="E12" s="6">
        <v>16052</v>
      </c>
      <c r="F12" s="6">
        <v>16957</v>
      </c>
      <c r="G12" s="6">
        <v>17734</v>
      </c>
      <c r="H12" s="6">
        <v>18973</v>
      </c>
      <c r="I12" s="6">
        <v>20112</v>
      </c>
      <c r="J12" s="6">
        <v>20909</v>
      </c>
      <c r="K12" s="6">
        <v>21879</v>
      </c>
      <c r="L12" s="15">
        <f>ROUND(ABS(K14-J14)/J14*100,2)</f>
        <v>4.13</v>
      </c>
      <c r="M12" s="15">
        <f>ROUND(ABS(K14-B14)/B14*100,2)</f>
        <v>76.510000000000005</v>
      </c>
    </row>
    <row r="13" spans="1:13" x14ac:dyDescent="0.25">
      <c r="A13" s="8" t="s">
        <v>0</v>
      </c>
      <c r="B13" s="6">
        <v>8471</v>
      </c>
      <c r="C13" s="6">
        <v>7919</v>
      </c>
      <c r="D13" s="6">
        <v>8121</v>
      </c>
      <c r="E13" s="6">
        <v>8280</v>
      </c>
      <c r="F13" s="6">
        <v>8466</v>
      </c>
      <c r="G13" s="6">
        <v>8682</v>
      </c>
      <c r="H13" s="6">
        <v>9631</v>
      </c>
      <c r="I13" s="6">
        <v>10456</v>
      </c>
      <c r="J13" s="6">
        <v>11094</v>
      </c>
      <c r="K13" s="6">
        <v>11298</v>
      </c>
      <c r="L13" s="15">
        <f>ROUND(ABS(K11-J11)/J11*100,2)</f>
        <v>2.91</v>
      </c>
      <c r="M13" s="15">
        <f>ROUND(ABS(K11-B11)/B11*100,2)</f>
        <v>17.239999999999998</v>
      </c>
    </row>
    <row r="14" spans="1:13" x14ac:dyDescent="0.25">
      <c r="A14" s="8" t="s">
        <v>12</v>
      </c>
      <c r="B14" s="6">
        <v>23144</v>
      </c>
      <c r="C14" s="6">
        <v>24321</v>
      </c>
      <c r="D14" s="6">
        <v>25733</v>
      </c>
      <c r="E14" s="6">
        <v>26920</v>
      </c>
      <c r="F14" s="6">
        <v>28411</v>
      </c>
      <c r="G14" s="6">
        <v>31722</v>
      </c>
      <c r="H14" s="6">
        <v>34870</v>
      </c>
      <c r="I14" s="6">
        <v>36369</v>
      </c>
      <c r="J14" s="6">
        <v>39232</v>
      </c>
      <c r="K14" s="6">
        <v>40852</v>
      </c>
      <c r="L14" s="15">
        <f>ROUND(ABS(K12-J12)/J12*100,2)</f>
        <v>4.6399999999999997</v>
      </c>
      <c r="M14" s="15">
        <f>ROUND(ABS(K12-B12)/B12*100,2)</f>
        <v>32.72</v>
      </c>
    </row>
    <row r="15" spans="1:13" x14ac:dyDescent="0.25">
      <c r="A15" s="12" t="s">
        <v>23</v>
      </c>
      <c r="B15" s="24">
        <f>B4+B8+B10</f>
        <v>144815</v>
      </c>
      <c r="C15" s="24">
        <f t="shared" ref="C15:K15" si="5">C4+C8+C10</f>
        <v>149518</v>
      </c>
      <c r="D15" s="24">
        <f t="shared" si="5"/>
        <v>156362</v>
      </c>
      <c r="E15" s="24">
        <f t="shared" si="5"/>
        <v>161756</v>
      </c>
      <c r="F15" s="24">
        <f t="shared" si="5"/>
        <v>170520</v>
      </c>
      <c r="G15" s="24">
        <f t="shared" si="5"/>
        <v>182099</v>
      </c>
      <c r="H15" s="24">
        <f t="shared" si="5"/>
        <v>195614</v>
      </c>
      <c r="I15" s="24">
        <f t="shared" si="5"/>
        <v>208284</v>
      </c>
      <c r="J15" s="24">
        <f t="shared" si="5"/>
        <v>222310</v>
      </c>
      <c r="K15" s="24">
        <f t="shared" si="5"/>
        <v>235245</v>
      </c>
      <c r="L15" s="14">
        <f t="shared" si="1"/>
        <v>5.82</v>
      </c>
      <c r="M15" s="14">
        <f t="shared" si="2"/>
        <v>62.45</v>
      </c>
    </row>
    <row r="18" spans="11:11" x14ac:dyDescent="0.25">
      <c r="K18" s="27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0E409-7152-4E83-BF04-D436681A136A}">
  <dimension ref="A1:M15"/>
  <sheetViews>
    <sheetView workbookViewId="0">
      <selection activeCell="L18" sqref="L18"/>
    </sheetView>
  </sheetViews>
  <sheetFormatPr defaultRowHeight="15" x14ac:dyDescent="0.25"/>
  <cols>
    <col min="1" max="1" width="22.7109375" customWidth="1"/>
    <col min="2" max="2" width="8.28515625" customWidth="1"/>
    <col min="3" max="3" width="8.7109375" customWidth="1"/>
    <col min="4" max="4" width="8" customWidth="1"/>
    <col min="5" max="5" width="8.42578125" customWidth="1"/>
    <col min="6" max="6" width="8.5703125" customWidth="1"/>
    <col min="7" max="7" width="8.7109375" customWidth="1"/>
    <col min="8" max="8" width="8.42578125" customWidth="1"/>
    <col min="9" max="9" width="8.28515625" customWidth="1"/>
    <col min="10" max="10" width="8.140625" customWidth="1"/>
    <col min="11" max="11" width="8.42578125" customWidth="1"/>
    <col min="12" max="12" width="12.42578125" customWidth="1"/>
    <col min="13" max="13" width="12.7109375" customWidth="1"/>
  </cols>
  <sheetData>
    <row r="1" spans="1:13" x14ac:dyDescent="0.25">
      <c r="A1" s="1" t="s">
        <v>67</v>
      </c>
    </row>
    <row r="2" spans="1:13" x14ac:dyDescent="0.25">
      <c r="A2" s="1"/>
    </row>
    <row r="3" spans="1:13" ht="45" x14ac:dyDescent="0.25">
      <c r="A3" s="7" t="s">
        <v>68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28" t="s">
        <v>45</v>
      </c>
      <c r="M3" s="28" t="s">
        <v>46</v>
      </c>
    </row>
    <row r="4" spans="1:13" x14ac:dyDescent="0.25">
      <c r="A4" s="9" t="s">
        <v>26</v>
      </c>
      <c r="B4" s="13">
        <v>2590</v>
      </c>
      <c r="C4" s="13">
        <v>3746</v>
      </c>
      <c r="D4" s="13">
        <v>3659</v>
      </c>
      <c r="E4" s="13">
        <v>3840</v>
      </c>
      <c r="F4" s="13">
        <v>3827</v>
      </c>
      <c r="G4" s="13">
        <v>4092</v>
      </c>
      <c r="H4" s="13">
        <v>4418</v>
      </c>
      <c r="I4" s="13">
        <v>4403</v>
      </c>
      <c r="J4" s="13">
        <v>4837</v>
      </c>
      <c r="K4" s="13">
        <v>4612</v>
      </c>
      <c r="L4" s="14">
        <v>4.6500000000000004</v>
      </c>
      <c r="M4" s="14">
        <v>78.069999999999993</v>
      </c>
    </row>
    <row r="5" spans="1:13" x14ac:dyDescent="0.25">
      <c r="A5" s="5" t="s">
        <v>4</v>
      </c>
      <c r="B5" s="6">
        <v>789</v>
      </c>
      <c r="C5" s="6">
        <v>862</v>
      </c>
      <c r="D5" s="6">
        <v>697</v>
      </c>
      <c r="E5" s="6">
        <v>809</v>
      </c>
      <c r="F5" s="6">
        <v>803</v>
      </c>
      <c r="G5" s="6">
        <v>962</v>
      </c>
      <c r="H5" s="6">
        <v>1117</v>
      </c>
      <c r="I5" s="6">
        <v>813</v>
      </c>
      <c r="J5" s="6">
        <v>806</v>
      </c>
      <c r="K5" s="6">
        <v>748</v>
      </c>
      <c r="L5" s="15">
        <v>7.2</v>
      </c>
      <c r="M5" s="15">
        <v>5.2</v>
      </c>
    </row>
    <row r="6" spans="1:13" x14ac:dyDescent="0.25">
      <c r="A6" s="5" t="s">
        <v>17</v>
      </c>
      <c r="B6" s="6">
        <v>332</v>
      </c>
      <c r="C6" s="6">
        <v>290</v>
      </c>
      <c r="D6" s="6">
        <v>331</v>
      </c>
      <c r="E6" s="6">
        <v>230</v>
      </c>
      <c r="F6" s="6">
        <v>386</v>
      </c>
      <c r="G6" s="6">
        <v>452</v>
      </c>
      <c r="H6" s="6">
        <v>388</v>
      </c>
      <c r="I6" s="6">
        <v>498</v>
      </c>
      <c r="J6" s="6">
        <v>577</v>
      </c>
      <c r="K6" s="6">
        <v>625</v>
      </c>
      <c r="L6" s="15">
        <v>8.32</v>
      </c>
      <c r="M6" s="15">
        <v>88.25</v>
      </c>
    </row>
    <row r="7" spans="1:13" x14ac:dyDescent="0.25">
      <c r="A7" s="5" t="s">
        <v>8</v>
      </c>
      <c r="B7" s="6">
        <v>1469</v>
      </c>
      <c r="C7" s="6">
        <v>2594</v>
      </c>
      <c r="D7" s="6">
        <v>2631</v>
      </c>
      <c r="E7" s="6">
        <v>2801</v>
      </c>
      <c r="F7" s="6">
        <v>2638</v>
      </c>
      <c r="G7" s="6">
        <v>2678</v>
      </c>
      <c r="H7" s="6">
        <v>2913</v>
      </c>
      <c r="I7" s="6">
        <v>3092</v>
      </c>
      <c r="J7" s="6">
        <v>3454</v>
      </c>
      <c r="K7" s="6">
        <v>3239</v>
      </c>
      <c r="L7" s="15">
        <v>6.22</v>
      </c>
      <c r="M7" s="15">
        <v>120.49</v>
      </c>
    </row>
    <row r="8" spans="1:13" x14ac:dyDescent="0.25">
      <c r="A8" s="16" t="s">
        <v>1</v>
      </c>
      <c r="B8" s="13">
        <v>5772</v>
      </c>
      <c r="C8" s="13">
        <v>5978</v>
      </c>
      <c r="D8" s="13">
        <v>6541</v>
      </c>
      <c r="E8" s="13">
        <v>8103</v>
      </c>
      <c r="F8" s="13">
        <v>7001</v>
      </c>
      <c r="G8" s="13">
        <v>6747</v>
      </c>
      <c r="H8" s="13">
        <v>7003</v>
      </c>
      <c r="I8" s="13">
        <v>5912</v>
      </c>
      <c r="J8" s="13">
        <v>6905</v>
      </c>
      <c r="K8" s="13">
        <v>7631</v>
      </c>
      <c r="L8" s="14">
        <v>10.51</v>
      </c>
      <c r="M8" s="14">
        <v>32.21</v>
      </c>
    </row>
    <row r="9" spans="1:13" x14ac:dyDescent="0.25">
      <c r="A9" s="5" t="s">
        <v>1</v>
      </c>
      <c r="B9" s="6">
        <v>5772</v>
      </c>
      <c r="C9" s="6">
        <v>5978</v>
      </c>
      <c r="D9" s="6">
        <v>6541</v>
      </c>
      <c r="E9" s="6">
        <v>8103</v>
      </c>
      <c r="F9" s="6">
        <v>7001</v>
      </c>
      <c r="G9" s="6">
        <v>6747</v>
      </c>
      <c r="H9" s="6">
        <v>7003</v>
      </c>
      <c r="I9" s="6">
        <v>5912</v>
      </c>
      <c r="J9" s="6">
        <v>6905</v>
      </c>
      <c r="K9" s="6">
        <v>7631</v>
      </c>
      <c r="L9" s="15">
        <v>10.51</v>
      </c>
      <c r="M9" s="15">
        <v>32.21</v>
      </c>
    </row>
    <row r="10" spans="1:13" x14ac:dyDescent="0.25">
      <c r="A10" s="9" t="s">
        <v>27</v>
      </c>
      <c r="B10" s="13">
        <v>7938</v>
      </c>
      <c r="C10" s="13">
        <v>7878</v>
      </c>
      <c r="D10" s="13">
        <v>8214</v>
      </c>
      <c r="E10" s="13">
        <v>8519</v>
      </c>
      <c r="F10" s="13">
        <v>8402</v>
      </c>
      <c r="G10" s="13">
        <v>9402</v>
      </c>
      <c r="H10" s="13">
        <v>8972</v>
      </c>
      <c r="I10" s="13">
        <v>9577</v>
      </c>
      <c r="J10" s="13">
        <v>9913</v>
      </c>
      <c r="K10" s="13">
        <v>10048</v>
      </c>
      <c r="L10" s="14">
        <v>1.36</v>
      </c>
      <c r="M10" s="14">
        <v>26.58</v>
      </c>
    </row>
    <row r="11" spans="1:13" x14ac:dyDescent="0.25">
      <c r="A11" s="5" t="s">
        <v>14</v>
      </c>
      <c r="B11" s="6">
        <v>1492</v>
      </c>
      <c r="C11" s="6">
        <v>1625</v>
      </c>
      <c r="D11" s="6">
        <v>1697</v>
      </c>
      <c r="E11" s="6">
        <v>1773</v>
      </c>
      <c r="F11" s="6">
        <v>1669</v>
      </c>
      <c r="G11" s="6">
        <v>1531</v>
      </c>
      <c r="H11" s="6">
        <v>1492</v>
      </c>
      <c r="I11" s="6">
        <v>1785</v>
      </c>
      <c r="J11" s="6">
        <v>1885</v>
      </c>
      <c r="K11" s="6">
        <v>2059</v>
      </c>
      <c r="L11" s="15">
        <v>9.23</v>
      </c>
      <c r="M11" s="15">
        <v>38</v>
      </c>
    </row>
    <row r="12" spans="1:13" x14ac:dyDescent="0.25">
      <c r="A12" s="5" t="s">
        <v>11</v>
      </c>
      <c r="B12" s="6">
        <v>1417</v>
      </c>
      <c r="C12" s="6">
        <v>1451</v>
      </c>
      <c r="D12" s="6">
        <v>1767</v>
      </c>
      <c r="E12" s="6">
        <v>1768</v>
      </c>
      <c r="F12" s="6">
        <v>1720</v>
      </c>
      <c r="G12" s="6">
        <v>1894</v>
      </c>
      <c r="H12" s="6">
        <v>1992</v>
      </c>
      <c r="I12" s="6">
        <v>2234</v>
      </c>
      <c r="J12" s="6">
        <v>2628</v>
      </c>
      <c r="K12" s="6">
        <v>2896</v>
      </c>
      <c r="L12" s="15">
        <v>10.199999999999999</v>
      </c>
      <c r="M12" s="15">
        <v>104.38</v>
      </c>
    </row>
    <row r="13" spans="1:13" x14ac:dyDescent="0.25">
      <c r="A13" s="5" t="s">
        <v>0</v>
      </c>
      <c r="B13" s="6">
        <v>1060</v>
      </c>
      <c r="C13" s="6">
        <v>916</v>
      </c>
      <c r="D13" s="6">
        <v>839</v>
      </c>
      <c r="E13" s="6">
        <v>914</v>
      </c>
      <c r="F13" s="6">
        <v>1028</v>
      </c>
      <c r="G13" s="6">
        <v>1128</v>
      </c>
      <c r="H13" s="6">
        <v>1355</v>
      </c>
      <c r="I13" s="6">
        <v>1303</v>
      </c>
      <c r="J13" s="6">
        <v>1465</v>
      </c>
      <c r="K13" s="6">
        <v>1467</v>
      </c>
      <c r="L13" s="15">
        <v>0.14000000000000001</v>
      </c>
      <c r="M13" s="15">
        <v>38.4</v>
      </c>
    </row>
    <row r="14" spans="1:13" x14ac:dyDescent="0.25">
      <c r="A14" s="5" t="s">
        <v>12</v>
      </c>
      <c r="B14" s="6">
        <v>3969</v>
      </c>
      <c r="C14" s="6">
        <v>3886</v>
      </c>
      <c r="D14" s="6">
        <v>3911</v>
      </c>
      <c r="E14" s="6">
        <v>4064</v>
      </c>
      <c r="F14" s="6">
        <v>3985</v>
      </c>
      <c r="G14" s="6">
        <v>4849</v>
      </c>
      <c r="H14" s="6">
        <v>4133</v>
      </c>
      <c r="I14" s="6">
        <v>4255</v>
      </c>
      <c r="J14" s="6">
        <v>3935</v>
      </c>
      <c r="K14" s="6">
        <v>3626</v>
      </c>
      <c r="L14" s="15">
        <v>7.85</v>
      </c>
      <c r="M14" s="15">
        <v>8.64</v>
      </c>
    </row>
    <row r="15" spans="1:13" x14ac:dyDescent="0.25">
      <c r="A15" s="9" t="s">
        <v>23</v>
      </c>
      <c r="B15" s="13">
        <v>16300</v>
      </c>
      <c r="C15" s="13">
        <v>17602</v>
      </c>
      <c r="D15" s="13">
        <v>18414</v>
      </c>
      <c r="E15" s="13">
        <v>20462</v>
      </c>
      <c r="F15" s="13">
        <v>19230</v>
      </c>
      <c r="G15" s="13">
        <v>20241</v>
      </c>
      <c r="H15" s="13">
        <v>20393</v>
      </c>
      <c r="I15" s="13">
        <v>19892</v>
      </c>
      <c r="J15" s="13">
        <v>21655</v>
      </c>
      <c r="K15" s="13">
        <v>22291</v>
      </c>
      <c r="L15" s="14">
        <v>2.94</v>
      </c>
      <c r="M15" s="14">
        <v>36.75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D25A-870F-4903-B84B-6CEC4344A508}">
  <dimension ref="A1:M31"/>
  <sheetViews>
    <sheetView topLeftCell="A11" workbookViewId="0">
      <selection activeCell="D9" sqref="D9"/>
    </sheetView>
  </sheetViews>
  <sheetFormatPr defaultRowHeight="15" x14ac:dyDescent="0.25"/>
  <cols>
    <col min="1" max="1" width="37" customWidth="1"/>
    <col min="2" max="11" width="8.7109375" customWidth="1"/>
    <col min="12" max="12" width="12.5703125" customWidth="1"/>
    <col min="13" max="13" width="13.85546875" customWidth="1"/>
  </cols>
  <sheetData>
    <row r="1" spans="1:13" x14ac:dyDescent="0.25">
      <c r="A1" s="1" t="s">
        <v>47</v>
      </c>
    </row>
    <row r="2" spans="1:13" x14ac:dyDescent="0.25">
      <c r="A2" s="1"/>
    </row>
    <row r="3" spans="1:13" s="1" customFormat="1" ht="30" x14ac:dyDescent="0.25">
      <c r="A3" s="7" t="s">
        <v>28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28" t="s">
        <v>45</v>
      </c>
      <c r="M3" s="28" t="s">
        <v>46</v>
      </c>
    </row>
    <row r="4" spans="1:13" x14ac:dyDescent="0.25">
      <c r="A4" s="9" t="s">
        <v>24</v>
      </c>
      <c r="B4" s="13">
        <v>171779</v>
      </c>
      <c r="C4" s="13">
        <v>170413</v>
      </c>
      <c r="D4" s="13">
        <v>173195</v>
      </c>
      <c r="E4" s="13">
        <v>176241</v>
      </c>
      <c r="F4" s="13">
        <v>182888</v>
      </c>
      <c r="G4" s="13">
        <v>194306</v>
      </c>
      <c r="H4" s="13">
        <v>202337</v>
      </c>
      <c r="I4" s="13">
        <v>211077</v>
      </c>
      <c r="J4" s="13">
        <v>222754</v>
      </c>
      <c r="K4" s="13">
        <v>229399</v>
      </c>
      <c r="L4" s="14">
        <f>ROUND(ABS(K4-J4)/J4*100,2)</f>
        <v>2.98</v>
      </c>
      <c r="M4" s="14">
        <f>ROUND(ABS(K4-B4)/B4*100,2)</f>
        <v>33.54</v>
      </c>
    </row>
    <row r="5" spans="1:13" x14ac:dyDescent="0.25">
      <c r="A5" s="5" t="s">
        <v>10</v>
      </c>
      <c r="B5" s="6">
        <v>9849</v>
      </c>
      <c r="C5" s="6">
        <v>10005</v>
      </c>
      <c r="D5" s="6">
        <v>9695</v>
      </c>
      <c r="E5" s="6">
        <v>10060</v>
      </c>
      <c r="F5" s="6">
        <v>10994</v>
      </c>
      <c r="G5" s="6">
        <v>11542</v>
      </c>
      <c r="H5" s="6">
        <v>12164</v>
      </c>
      <c r="I5" s="6">
        <v>12778</v>
      </c>
      <c r="J5" s="6">
        <v>14032</v>
      </c>
      <c r="K5" s="6">
        <v>14498</v>
      </c>
      <c r="L5" s="15">
        <f t="shared" ref="L5:L31" si="0">ROUND(ABS(K5-J5)/J5*100,2)</f>
        <v>3.32</v>
      </c>
      <c r="M5" s="15">
        <f t="shared" ref="M5:M31" si="1">ROUND(ABS(K5-B5)/B5*100,2)</f>
        <v>47.2</v>
      </c>
    </row>
    <row r="6" spans="1:13" x14ac:dyDescent="0.25">
      <c r="A6" s="5" t="s">
        <v>7</v>
      </c>
      <c r="B6" s="6">
        <v>21884</v>
      </c>
      <c r="C6" s="6">
        <v>21471</v>
      </c>
      <c r="D6" s="6">
        <v>21877</v>
      </c>
      <c r="E6" s="6">
        <v>22284</v>
      </c>
      <c r="F6" s="6">
        <v>22543</v>
      </c>
      <c r="G6" s="6">
        <v>24360</v>
      </c>
      <c r="H6" s="6">
        <v>25842</v>
      </c>
      <c r="I6" s="6">
        <v>26976</v>
      </c>
      <c r="J6" s="6">
        <v>28997</v>
      </c>
      <c r="K6" s="6">
        <v>30941</v>
      </c>
      <c r="L6" s="15">
        <f t="shared" si="0"/>
        <v>6.7</v>
      </c>
      <c r="M6" s="15">
        <f t="shared" si="1"/>
        <v>41.39</v>
      </c>
    </row>
    <row r="7" spans="1:13" x14ac:dyDescent="0.25">
      <c r="A7" s="5" t="s">
        <v>33</v>
      </c>
      <c r="B7" s="6">
        <v>17405</v>
      </c>
      <c r="C7" s="6">
        <v>17333</v>
      </c>
      <c r="D7" s="6">
        <v>18009</v>
      </c>
      <c r="E7" s="6">
        <v>18866</v>
      </c>
      <c r="F7" s="6">
        <v>20036</v>
      </c>
      <c r="G7" s="6">
        <v>22215</v>
      </c>
      <c r="H7" s="6">
        <v>22568</v>
      </c>
      <c r="I7" s="6">
        <v>22326</v>
      </c>
      <c r="J7" s="6">
        <v>22472</v>
      </c>
      <c r="K7" s="6">
        <v>22553</v>
      </c>
      <c r="L7" s="15">
        <f t="shared" si="0"/>
        <v>0.36</v>
      </c>
      <c r="M7" s="15">
        <f t="shared" si="1"/>
        <v>29.58</v>
      </c>
    </row>
    <row r="8" spans="1:13" x14ac:dyDescent="0.25">
      <c r="A8" s="5" t="s">
        <v>37</v>
      </c>
      <c r="B8" s="6">
        <v>4818</v>
      </c>
      <c r="C8" s="6">
        <v>4418</v>
      </c>
      <c r="D8" s="6">
        <v>4886</v>
      </c>
      <c r="E8" s="6">
        <v>5168</v>
      </c>
      <c r="F8" s="6">
        <v>5322</v>
      </c>
      <c r="G8" s="6">
        <v>5336</v>
      </c>
      <c r="H8" s="6">
        <v>5526</v>
      </c>
      <c r="I8" s="6">
        <v>5775</v>
      </c>
      <c r="J8" s="6">
        <v>5690</v>
      </c>
      <c r="K8" s="6">
        <v>5614</v>
      </c>
      <c r="L8" s="15">
        <f t="shared" si="0"/>
        <v>1.34</v>
      </c>
      <c r="M8" s="15">
        <f t="shared" si="1"/>
        <v>16.52</v>
      </c>
    </row>
    <row r="9" spans="1:13" x14ac:dyDescent="0.25">
      <c r="A9" s="5" t="s">
        <v>42</v>
      </c>
      <c r="B9" s="6">
        <v>10691</v>
      </c>
      <c r="C9" s="6">
        <v>10120</v>
      </c>
      <c r="D9" s="6">
        <v>10420</v>
      </c>
      <c r="E9" s="6">
        <v>10943</v>
      </c>
      <c r="F9" s="6">
        <v>11134</v>
      </c>
      <c r="G9" s="6">
        <v>13473</v>
      </c>
      <c r="H9" s="6">
        <v>14906</v>
      </c>
      <c r="I9" s="6">
        <v>16293</v>
      </c>
      <c r="J9" s="6">
        <v>18904</v>
      </c>
      <c r="K9" s="6">
        <v>19282</v>
      </c>
      <c r="L9" s="15">
        <f>ROUND(ABS(K9-J9)/J9*100,2)</f>
        <v>2</v>
      </c>
      <c r="M9" s="15">
        <f>ROUND(ABS(K9-B9)/B9*100,2)</f>
        <v>80.36</v>
      </c>
    </row>
    <row r="10" spans="1:13" x14ac:dyDescent="0.25">
      <c r="A10" s="5" t="s">
        <v>29</v>
      </c>
      <c r="B10" s="6">
        <v>42204</v>
      </c>
      <c r="C10" s="6">
        <v>42073</v>
      </c>
      <c r="D10" s="6">
        <v>43159</v>
      </c>
      <c r="E10" s="6">
        <v>43063</v>
      </c>
      <c r="F10" s="6">
        <v>44581</v>
      </c>
      <c r="G10" s="6">
        <v>46400</v>
      </c>
      <c r="H10" s="6">
        <v>46934</v>
      </c>
      <c r="I10" s="6">
        <v>48891</v>
      </c>
      <c r="J10" s="6">
        <v>50648</v>
      </c>
      <c r="K10" s="6">
        <v>51753</v>
      </c>
      <c r="L10" s="15">
        <f>ROUND(ABS(K10-J10)/J10*100,2)</f>
        <v>2.1800000000000002</v>
      </c>
      <c r="M10" s="15">
        <f>ROUND(ABS(K10-B10)/B10*100,2)</f>
        <v>22.63</v>
      </c>
    </row>
    <row r="11" spans="1:13" x14ac:dyDescent="0.25">
      <c r="A11" s="5" t="s">
        <v>9</v>
      </c>
      <c r="B11" s="6">
        <v>9263</v>
      </c>
      <c r="C11" s="6">
        <v>9639</v>
      </c>
      <c r="D11" s="6">
        <v>10022</v>
      </c>
      <c r="E11" s="6">
        <v>10441</v>
      </c>
      <c r="F11" s="6">
        <v>10908</v>
      </c>
      <c r="G11" s="6">
        <v>11752</v>
      </c>
      <c r="H11" s="6">
        <v>11830</v>
      </c>
      <c r="I11" s="6">
        <v>11921</v>
      </c>
      <c r="J11" s="6">
        <v>12530</v>
      </c>
      <c r="K11" s="6">
        <v>12746</v>
      </c>
      <c r="L11" s="15">
        <f t="shared" si="0"/>
        <v>1.72</v>
      </c>
      <c r="M11" s="15">
        <f t="shared" si="1"/>
        <v>37.6</v>
      </c>
    </row>
    <row r="12" spans="1:13" x14ac:dyDescent="0.25">
      <c r="A12" s="5" t="s">
        <v>32</v>
      </c>
      <c r="B12" s="6">
        <v>21597</v>
      </c>
      <c r="C12" s="6">
        <v>22082</v>
      </c>
      <c r="D12" s="6">
        <v>22540</v>
      </c>
      <c r="E12" s="6">
        <v>22577</v>
      </c>
      <c r="F12" s="6">
        <v>24130</v>
      </c>
      <c r="G12" s="6">
        <v>24085</v>
      </c>
      <c r="H12" s="6">
        <v>26566</v>
      </c>
      <c r="I12" s="6">
        <v>28252</v>
      </c>
      <c r="J12" s="6">
        <v>30276</v>
      </c>
      <c r="K12" s="6">
        <v>32129</v>
      </c>
      <c r="L12" s="15">
        <f t="shared" si="0"/>
        <v>6.12</v>
      </c>
      <c r="M12" s="15">
        <f t="shared" si="1"/>
        <v>48.77</v>
      </c>
    </row>
    <row r="13" spans="1:13" x14ac:dyDescent="0.25">
      <c r="A13" s="5" t="s">
        <v>13</v>
      </c>
      <c r="B13" s="6">
        <v>5837</v>
      </c>
      <c r="C13" s="6">
        <v>5552</v>
      </c>
      <c r="D13" s="6">
        <v>5370</v>
      </c>
      <c r="E13" s="6">
        <v>5051</v>
      </c>
      <c r="F13" s="6">
        <v>5190</v>
      </c>
      <c r="G13" s="6">
        <v>5614</v>
      </c>
      <c r="H13" s="6">
        <v>5630</v>
      </c>
      <c r="I13" s="6">
        <v>6089</v>
      </c>
      <c r="J13" s="6">
        <v>6398</v>
      </c>
      <c r="K13" s="6">
        <v>6675</v>
      </c>
      <c r="L13" s="15">
        <f t="shared" si="0"/>
        <v>4.33</v>
      </c>
      <c r="M13" s="15">
        <f t="shared" si="1"/>
        <v>14.36</v>
      </c>
    </row>
    <row r="14" spans="1:13" x14ac:dyDescent="0.25">
      <c r="A14" s="5" t="s">
        <v>31</v>
      </c>
      <c r="B14" s="6">
        <v>5546</v>
      </c>
      <c r="C14" s="6">
        <v>5523</v>
      </c>
      <c r="D14" s="6">
        <v>5024</v>
      </c>
      <c r="E14" s="6">
        <v>5323</v>
      </c>
      <c r="F14" s="6">
        <v>5421</v>
      </c>
      <c r="G14" s="6">
        <v>5944</v>
      </c>
      <c r="H14" s="6">
        <v>6423</v>
      </c>
      <c r="I14" s="6">
        <v>6857</v>
      </c>
      <c r="J14" s="6">
        <v>7096</v>
      </c>
      <c r="K14" s="6">
        <v>7292</v>
      </c>
      <c r="L14" s="15">
        <f t="shared" si="0"/>
        <v>2.76</v>
      </c>
      <c r="M14" s="15">
        <f t="shared" si="1"/>
        <v>31.48</v>
      </c>
    </row>
    <row r="15" spans="1:13" x14ac:dyDescent="0.25">
      <c r="A15" s="5" t="s">
        <v>16</v>
      </c>
      <c r="B15" s="6">
        <v>5675</v>
      </c>
      <c r="C15" s="6">
        <v>5380</v>
      </c>
      <c r="D15" s="6">
        <v>5525</v>
      </c>
      <c r="E15" s="6">
        <v>5259</v>
      </c>
      <c r="F15" s="6">
        <v>5290</v>
      </c>
      <c r="G15" s="6">
        <v>5330</v>
      </c>
      <c r="H15" s="6">
        <v>4986</v>
      </c>
      <c r="I15" s="6">
        <v>5074</v>
      </c>
      <c r="J15" s="6">
        <v>5065</v>
      </c>
      <c r="K15" s="6">
        <v>4659</v>
      </c>
      <c r="L15" s="15">
        <f t="shared" si="0"/>
        <v>8.02</v>
      </c>
      <c r="M15" s="15">
        <f t="shared" si="1"/>
        <v>17.899999999999999</v>
      </c>
    </row>
    <row r="16" spans="1:13" x14ac:dyDescent="0.25">
      <c r="A16" s="5" t="s">
        <v>6</v>
      </c>
      <c r="B16" s="6">
        <v>6258</v>
      </c>
      <c r="C16" s="6">
        <v>6096</v>
      </c>
      <c r="D16" s="6">
        <v>6183</v>
      </c>
      <c r="E16" s="6">
        <v>6412</v>
      </c>
      <c r="F16" s="6">
        <v>6537</v>
      </c>
      <c r="G16" s="6">
        <v>7006</v>
      </c>
      <c r="H16" s="6">
        <v>7416</v>
      </c>
      <c r="I16" s="6">
        <v>7899</v>
      </c>
      <c r="J16" s="6">
        <v>8391</v>
      </c>
      <c r="K16" s="6">
        <v>8549</v>
      </c>
      <c r="L16" s="15">
        <f t="shared" si="0"/>
        <v>1.88</v>
      </c>
      <c r="M16" s="15">
        <f t="shared" si="1"/>
        <v>36.61</v>
      </c>
    </row>
    <row r="17" spans="1:13" x14ac:dyDescent="0.25">
      <c r="A17" s="5" t="s">
        <v>34</v>
      </c>
      <c r="B17" s="6">
        <v>2531</v>
      </c>
      <c r="C17" s="6">
        <v>2382</v>
      </c>
      <c r="D17" s="6">
        <v>2282</v>
      </c>
      <c r="E17" s="6">
        <v>2309</v>
      </c>
      <c r="F17" s="6">
        <v>2304</v>
      </c>
      <c r="G17" s="6">
        <v>2408</v>
      </c>
      <c r="H17" s="6">
        <v>2434</v>
      </c>
      <c r="I17" s="6">
        <v>2484</v>
      </c>
      <c r="J17" s="6">
        <v>2587</v>
      </c>
      <c r="K17" s="6">
        <v>2643</v>
      </c>
      <c r="L17" s="15">
        <f t="shared" si="0"/>
        <v>2.16</v>
      </c>
      <c r="M17" s="15">
        <f t="shared" si="1"/>
        <v>4.43</v>
      </c>
    </row>
    <row r="18" spans="1:13" x14ac:dyDescent="0.25">
      <c r="A18" s="5" t="s">
        <v>5</v>
      </c>
      <c r="B18" s="6">
        <v>3901</v>
      </c>
      <c r="C18" s="6">
        <v>4190</v>
      </c>
      <c r="D18" s="6">
        <v>4179</v>
      </c>
      <c r="E18" s="6">
        <v>4437</v>
      </c>
      <c r="F18" s="6">
        <v>4238</v>
      </c>
      <c r="G18" s="6">
        <v>4498</v>
      </c>
      <c r="H18" s="6">
        <v>4580</v>
      </c>
      <c r="I18" s="6">
        <v>4752</v>
      </c>
      <c r="J18" s="6">
        <v>4735</v>
      </c>
      <c r="K18" s="6">
        <v>4882</v>
      </c>
      <c r="L18" s="15">
        <f t="shared" si="0"/>
        <v>3.1</v>
      </c>
      <c r="M18" s="15">
        <f t="shared" si="1"/>
        <v>25.15</v>
      </c>
    </row>
    <row r="19" spans="1:13" x14ac:dyDescent="0.25">
      <c r="A19" s="5" t="s">
        <v>21</v>
      </c>
      <c r="B19" s="6">
        <v>4320</v>
      </c>
      <c r="C19" s="6">
        <v>4149</v>
      </c>
      <c r="D19" s="6">
        <v>4024</v>
      </c>
      <c r="E19" s="6">
        <v>4048</v>
      </c>
      <c r="F19" s="6">
        <v>4260</v>
      </c>
      <c r="G19" s="6">
        <v>4343</v>
      </c>
      <c r="H19" s="6">
        <v>4532</v>
      </c>
      <c r="I19" s="6">
        <v>4710</v>
      </c>
      <c r="J19" s="6">
        <v>4933</v>
      </c>
      <c r="K19" s="6">
        <v>5183</v>
      </c>
      <c r="L19" s="15">
        <f t="shared" si="0"/>
        <v>5.07</v>
      </c>
      <c r="M19" s="15">
        <f t="shared" si="1"/>
        <v>19.98</v>
      </c>
    </row>
    <row r="20" spans="1:13" x14ac:dyDescent="0.25">
      <c r="A20" s="9" t="s">
        <v>20</v>
      </c>
      <c r="B20" s="13">
        <v>3575</v>
      </c>
      <c r="C20" s="13">
        <v>3701</v>
      </c>
      <c r="D20" s="13">
        <v>3784</v>
      </c>
      <c r="E20" s="13">
        <v>3927</v>
      </c>
      <c r="F20" s="13">
        <v>3970</v>
      </c>
      <c r="G20" s="13">
        <v>4045</v>
      </c>
      <c r="H20" s="13">
        <v>4012</v>
      </c>
      <c r="I20" s="13">
        <v>4104</v>
      </c>
      <c r="J20" s="13">
        <v>4178</v>
      </c>
      <c r="K20" s="13">
        <v>4054</v>
      </c>
      <c r="L20" s="14">
        <f t="shared" si="0"/>
        <v>2.97</v>
      </c>
      <c r="M20" s="14">
        <f t="shared" si="1"/>
        <v>13.4</v>
      </c>
    </row>
    <row r="21" spans="1:13" x14ac:dyDescent="0.25">
      <c r="A21" s="5" t="s">
        <v>41</v>
      </c>
      <c r="B21" s="6">
        <v>2095</v>
      </c>
      <c r="C21" s="6">
        <v>2218</v>
      </c>
      <c r="D21" s="6">
        <v>2325</v>
      </c>
      <c r="E21" s="6">
        <v>2532</v>
      </c>
      <c r="F21" s="6">
        <v>2558</v>
      </c>
      <c r="G21" s="6">
        <v>2608</v>
      </c>
      <c r="H21" s="6">
        <v>2538</v>
      </c>
      <c r="I21" s="6">
        <v>2605</v>
      </c>
      <c r="J21" s="6">
        <v>2672</v>
      </c>
      <c r="K21" s="6">
        <v>2709</v>
      </c>
      <c r="L21" s="15">
        <f t="shared" si="0"/>
        <v>1.38</v>
      </c>
      <c r="M21" s="15">
        <f t="shared" si="1"/>
        <v>29.31</v>
      </c>
    </row>
    <row r="22" spans="1:13" x14ac:dyDescent="0.25">
      <c r="A22" s="5" t="s">
        <v>40</v>
      </c>
      <c r="B22" s="6">
        <v>1480</v>
      </c>
      <c r="C22" s="6">
        <v>1483</v>
      </c>
      <c r="D22" s="6">
        <v>1459</v>
      </c>
      <c r="E22" s="6">
        <v>1395</v>
      </c>
      <c r="F22" s="6">
        <v>1412</v>
      </c>
      <c r="G22" s="6">
        <v>1437</v>
      </c>
      <c r="H22" s="6">
        <v>1474</v>
      </c>
      <c r="I22" s="6">
        <v>1499</v>
      </c>
      <c r="J22" s="6">
        <v>1506</v>
      </c>
      <c r="K22" s="6">
        <v>1345</v>
      </c>
      <c r="L22" s="15">
        <f t="shared" si="0"/>
        <v>10.69</v>
      </c>
      <c r="M22" s="15">
        <f t="shared" si="1"/>
        <v>9.1199999999999992</v>
      </c>
    </row>
    <row r="23" spans="1:13" x14ac:dyDescent="0.25">
      <c r="A23" s="9" t="s">
        <v>2</v>
      </c>
      <c r="B23" s="13">
        <v>104857</v>
      </c>
      <c r="C23" s="13">
        <v>110126</v>
      </c>
      <c r="D23" s="13">
        <v>115680</v>
      </c>
      <c r="E23" s="13">
        <v>122432</v>
      </c>
      <c r="F23" s="13">
        <v>133575</v>
      </c>
      <c r="G23" s="13">
        <v>144346</v>
      </c>
      <c r="H23" s="13">
        <v>157041</v>
      </c>
      <c r="I23" s="13">
        <v>170409</v>
      </c>
      <c r="J23" s="13">
        <v>181586</v>
      </c>
      <c r="K23" s="13">
        <v>193698</v>
      </c>
      <c r="L23" s="14">
        <f t="shared" si="0"/>
        <v>6.67</v>
      </c>
      <c r="M23" s="14">
        <f t="shared" si="1"/>
        <v>84.73</v>
      </c>
    </row>
    <row r="24" spans="1:13" x14ac:dyDescent="0.25">
      <c r="A24" s="5" t="s">
        <v>19</v>
      </c>
      <c r="B24" s="6">
        <v>15356</v>
      </c>
      <c r="C24" s="6">
        <v>15560</v>
      </c>
      <c r="D24" s="6">
        <v>16244</v>
      </c>
      <c r="E24" s="6">
        <v>17732</v>
      </c>
      <c r="F24" s="6">
        <v>21121</v>
      </c>
      <c r="G24" s="6">
        <v>23304</v>
      </c>
      <c r="H24" s="6">
        <v>25118</v>
      </c>
      <c r="I24" s="6">
        <v>27207</v>
      </c>
      <c r="J24" s="6">
        <v>29990</v>
      </c>
      <c r="K24" s="6">
        <v>32081</v>
      </c>
      <c r="L24" s="15">
        <f t="shared" si="0"/>
        <v>6.97</v>
      </c>
      <c r="M24" s="15">
        <f t="shared" si="1"/>
        <v>108.92</v>
      </c>
    </row>
    <row r="25" spans="1:13" x14ac:dyDescent="0.25">
      <c r="A25" s="5" t="s">
        <v>38</v>
      </c>
      <c r="B25" s="6">
        <v>22944</v>
      </c>
      <c r="C25" s="6">
        <v>23674</v>
      </c>
      <c r="D25" s="6">
        <v>23930</v>
      </c>
      <c r="E25" s="6">
        <v>24951</v>
      </c>
      <c r="F25" s="6">
        <v>26631</v>
      </c>
      <c r="G25" s="6">
        <v>27525</v>
      </c>
      <c r="H25" s="6">
        <v>29709</v>
      </c>
      <c r="I25" s="6">
        <v>29751</v>
      </c>
      <c r="J25" s="6">
        <v>30442</v>
      </c>
      <c r="K25" s="6">
        <v>32691</v>
      </c>
      <c r="L25" s="15">
        <f t="shared" si="0"/>
        <v>7.39</v>
      </c>
      <c r="M25" s="15">
        <f t="shared" si="1"/>
        <v>42.48</v>
      </c>
    </row>
    <row r="26" spans="1:13" x14ac:dyDescent="0.25">
      <c r="A26" s="5" t="s">
        <v>36</v>
      </c>
      <c r="B26" s="6">
        <v>7171</v>
      </c>
      <c r="C26" s="6">
        <v>7390</v>
      </c>
      <c r="D26" s="6">
        <v>8602</v>
      </c>
      <c r="E26" s="6">
        <v>8886</v>
      </c>
      <c r="F26" s="6">
        <v>8877</v>
      </c>
      <c r="G26" s="6">
        <v>10116</v>
      </c>
      <c r="H26" s="6">
        <v>11151</v>
      </c>
      <c r="I26" s="6">
        <v>12344</v>
      </c>
      <c r="J26" s="6">
        <v>13405</v>
      </c>
      <c r="K26" s="6">
        <v>13858</v>
      </c>
      <c r="L26" s="15">
        <f t="shared" si="0"/>
        <v>3.38</v>
      </c>
      <c r="M26" s="15">
        <f t="shared" si="1"/>
        <v>93.25</v>
      </c>
    </row>
    <row r="27" spans="1:13" x14ac:dyDescent="0.25">
      <c r="A27" s="5" t="s">
        <v>35</v>
      </c>
      <c r="B27" s="6">
        <v>18273</v>
      </c>
      <c r="C27" s="6">
        <v>20329</v>
      </c>
      <c r="D27" s="6">
        <v>22343</v>
      </c>
      <c r="E27" s="6">
        <v>23555</v>
      </c>
      <c r="F27" s="6">
        <v>25266</v>
      </c>
      <c r="G27" s="6">
        <v>26988</v>
      </c>
      <c r="H27" s="6">
        <v>28711</v>
      </c>
      <c r="I27" s="6">
        <v>31400</v>
      </c>
      <c r="J27" s="6">
        <v>34385</v>
      </c>
      <c r="K27" s="6">
        <v>36211</v>
      </c>
      <c r="L27" s="15">
        <f t="shared" si="0"/>
        <v>5.31</v>
      </c>
      <c r="M27" s="15">
        <f t="shared" si="1"/>
        <v>98.17</v>
      </c>
    </row>
    <row r="28" spans="1:13" x14ac:dyDescent="0.25">
      <c r="A28" s="5" t="s">
        <v>18</v>
      </c>
      <c r="B28" s="6">
        <v>19783</v>
      </c>
      <c r="C28" s="6">
        <v>20625</v>
      </c>
      <c r="D28" s="6">
        <v>21123</v>
      </c>
      <c r="E28" s="6">
        <v>21796</v>
      </c>
      <c r="F28" s="6">
        <v>23324</v>
      </c>
      <c r="G28" s="6">
        <v>24970</v>
      </c>
      <c r="H28" s="6">
        <v>26956</v>
      </c>
      <c r="I28" s="6">
        <v>29055</v>
      </c>
      <c r="J28" s="6">
        <v>29121</v>
      </c>
      <c r="K28" s="6">
        <v>30508</v>
      </c>
      <c r="L28" s="15">
        <f t="shared" si="0"/>
        <v>4.76</v>
      </c>
      <c r="M28" s="15">
        <f t="shared" si="1"/>
        <v>54.21</v>
      </c>
    </row>
    <row r="29" spans="1:13" x14ac:dyDescent="0.25">
      <c r="A29" s="5" t="s">
        <v>39</v>
      </c>
      <c r="B29" s="6">
        <v>12194</v>
      </c>
      <c r="C29" s="6">
        <v>13507</v>
      </c>
      <c r="D29" s="6">
        <v>14294</v>
      </c>
      <c r="E29" s="6">
        <v>16015</v>
      </c>
      <c r="F29" s="6">
        <v>17924</v>
      </c>
      <c r="G29" s="6">
        <v>20176</v>
      </c>
      <c r="H29" s="6">
        <v>23493</v>
      </c>
      <c r="I29" s="6">
        <v>27405</v>
      </c>
      <c r="J29" s="6">
        <v>30448</v>
      </c>
      <c r="K29" s="6">
        <v>33642</v>
      </c>
      <c r="L29" s="15">
        <f>ROUND(ABS(K29-J29)/J29*100,2)</f>
        <v>10.49</v>
      </c>
      <c r="M29" s="15">
        <f>ROUND(ABS(K29-B29)/B29*100,2)</f>
        <v>175.89</v>
      </c>
    </row>
    <row r="30" spans="1:13" x14ac:dyDescent="0.25">
      <c r="A30" s="5" t="s">
        <v>15</v>
      </c>
      <c r="B30" s="6">
        <v>9136</v>
      </c>
      <c r="C30" s="6">
        <v>9041</v>
      </c>
      <c r="D30" s="6">
        <v>9144</v>
      </c>
      <c r="E30" s="6">
        <v>9497</v>
      </c>
      <c r="F30" s="6">
        <v>10432</v>
      </c>
      <c r="G30" s="6">
        <v>11267</v>
      </c>
      <c r="H30" s="6">
        <v>11903</v>
      </c>
      <c r="I30" s="6">
        <v>13247</v>
      </c>
      <c r="J30" s="6">
        <v>13795</v>
      </c>
      <c r="K30" s="6">
        <v>14707</v>
      </c>
      <c r="L30" s="15">
        <f t="shared" si="0"/>
        <v>6.61</v>
      </c>
      <c r="M30" s="15">
        <f t="shared" si="1"/>
        <v>60.98</v>
      </c>
    </row>
    <row r="31" spans="1:13" x14ac:dyDescent="0.25">
      <c r="A31" s="9" t="s">
        <v>22</v>
      </c>
      <c r="B31" s="13">
        <v>280211</v>
      </c>
      <c r="C31" s="13">
        <v>284240</v>
      </c>
      <c r="D31" s="13">
        <v>292659</v>
      </c>
      <c r="E31" s="13">
        <v>302600</v>
      </c>
      <c r="F31" s="13">
        <v>320433</v>
      </c>
      <c r="G31" s="13">
        <v>342697</v>
      </c>
      <c r="H31" s="13">
        <v>363390</v>
      </c>
      <c r="I31" s="13">
        <v>385590</v>
      </c>
      <c r="J31" s="13">
        <v>408518</v>
      </c>
      <c r="K31" s="13">
        <v>427151</v>
      </c>
      <c r="L31" s="14">
        <f t="shared" si="0"/>
        <v>4.5599999999999996</v>
      </c>
      <c r="M31" s="14">
        <f t="shared" si="1"/>
        <v>52.44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2570D-3C35-4307-9B1F-850E6CFA00FF}">
  <dimension ref="A1:M31"/>
  <sheetViews>
    <sheetView workbookViewId="0">
      <selection activeCell="D10" sqref="D10"/>
    </sheetView>
  </sheetViews>
  <sheetFormatPr defaultRowHeight="15" x14ac:dyDescent="0.25"/>
  <cols>
    <col min="1" max="1" width="35.5703125" customWidth="1"/>
    <col min="2" max="10" width="9.28515625" customWidth="1"/>
    <col min="11" max="11" width="15.28515625" customWidth="1"/>
    <col min="12" max="12" width="11.28515625" customWidth="1"/>
    <col min="13" max="13" width="12.42578125" customWidth="1"/>
  </cols>
  <sheetData>
    <row r="1" spans="1:13" x14ac:dyDescent="0.25">
      <c r="A1" s="1" t="s">
        <v>48</v>
      </c>
    </row>
    <row r="2" spans="1:13" x14ac:dyDescent="0.25">
      <c r="A2" s="1"/>
    </row>
    <row r="3" spans="1:13" s="1" customFormat="1" ht="30" x14ac:dyDescent="0.25">
      <c r="A3" s="7" t="s">
        <v>30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2017</v>
      </c>
      <c r="I3" s="7">
        <v>2016</v>
      </c>
      <c r="J3" s="7">
        <v>2018</v>
      </c>
      <c r="K3" s="7">
        <v>2019</v>
      </c>
      <c r="L3" s="28" t="s">
        <v>45</v>
      </c>
      <c r="M3" s="28" t="s">
        <v>46</v>
      </c>
    </row>
    <row r="4" spans="1:13" x14ac:dyDescent="0.25">
      <c r="A4" s="9" t="s">
        <v>24</v>
      </c>
      <c r="B4" s="13">
        <v>19020</v>
      </c>
      <c r="C4" s="13">
        <v>20390</v>
      </c>
      <c r="D4" s="13">
        <v>20179</v>
      </c>
      <c r="E4" s="13">
        <v>21894</v>
      </c>
      <c r="F4" s="13">
        <v>22233</v>
      </c>
      <c r="G4" s="13">
        <v>22920</v>
      </c>
      <c r="H4" s="13">
        <v>23917</v>
      </c>
      <c r="I4" s="13">
        <v>22791</v>
      </c>
      <c r="J4" s="13">
        <v>24717</v>
      </c>
      <c r="K4" s="13">
        <v>24211</v>
      </c>
      <c r="L4" s="14">
        <v>2.0499999999999998</v>
      </c>
      <c r="M4" s="14">
        <v>27.29</v>
      </c>
    </row>
    <row r="5" spans="1:13" x14ac:dyDescent="0.25">
      <c r="A5" s="5" t="s">
        <v>10</v>
      </c>
      <c r="B5" s="6">
        <v>872</v>
      </c>
      <c r="C5" s="6">
        <v>941</v>
      </c>
      <c r="D5" s="6">
        <v>900</v>
      </c>
      <c r="E5" s="6">
        <v>897</v>
      </c>
      <c r="F5" s="6">
        <v>885</v>
      </c>
      <c r="G5" s="6">
        <v>1018</v>
      </c>
      <c r="H5" s="6">
        <v>886</v>
      </c>
      <c r="I5" s="6">
        <v>963</v>
      </c>
      <c r="J5" s="6">
        <v>922</v>
      </c>
      <c r="K5" s="6">
        <v>904</v>
      </c>
      <c r="L5" s="15">
        <v>1.95</v>
      </c>
      <c r="M5" s="15">
        <v>3.67</v>
      </c>
    </row>
    <row r="6" spans="1:13" x14ac:dyDescent="0.25">
      <c r="A6" s="5" t="s">
        <v>7</v>
      </c>
      <c r="B6" s="6">
        <v>2658</v>
      </c>
      <c r="C6" s="6">
        <v>2947</v>
      </c>
      <c r="D6" s="6">
        <v>2987</v>
      </c>
      <c r="E6" s="6">
        <v>3105</v>
      </c>
      <c r="F6" s="6">
        <v>3271</v>
      </c>
      <c r="G6" s="6">
        <v>3589</v>
      </c>
      <c r="H6" s="6">
        <v>4068</v>
      </c>
      <c r="I6" s="6">
        <v>3902</v>
      </c>
      <c r="J6" s="6">
        <v>4109</v>
      </c>
      <c r="K6" s="6">
        <v>4431</v>
      </c>
      <c r="L6" s="15">
        <v>7.84</v>
      </c>
      <c r="M6" s="15">
        <v>66.7</v>
      </c>
    </row>
    <row r="7" spans="1:13" x14ac:dyDescent="0.25">
      <c r="A7" s="5" t="s">
        <v>33</v>
      </c>
      <c r="B7" s="6">
        <v>2003</v>
      </c>
      <c r="C7" s="6">
        <v>2115</v>
      </c>
      <c r="D7" s="6">
        <v>1862</v>
      </c>
      <c r="E7" s="6">
        <v>2043</v>
      </c>
      <c r="F7" s="6">
        <v>2044</v>
      </c>
      <c r="G7" s="6">
        <v>2347</v>
      </c>
      <c r="H7" s="6">
        <v>1894</v>
      </c>
      <c r="I7" s="6">
        <v>1897</v>
      </c>
      <c r="J7" s="6">
        <v>1797</v>
      </c>
      <c r="K7" s="6">
        <v>1405</v>
      </c>
      <c r="L7" s="15">
        <v>21.81</v>
      </c>
      <c r="M7" s="15">
        <v>29.86</v>
      </c>
    </row>
    <row r="8" spans="1:13" x14ac:dyDescent="0.25">
      <c r="A8" s="5" t="s">
        <v>37</v>
      </c>
      <c r="B8" s="6">
        <v>636</v>
      </c>
      <c r="C8" s="6">
        <v>706</v>
      </c>
      <c r="D8" s="6">
        <v>657</v>
      </c>
      <c r="E8" s="6">
        <v>551</v>
      </c>
      <c r="F8" s="6">
        <v>443</v>
      </c>
      <c r="G8" s="6">
        <v>440</v>
      </c>
      <c r="H8" s="6">
        <v>476</v>
      </c>
      <c r="I8" s="6">
        <v>456</v>
      </c>
      <c r="J8" s="6">
        <v>497</v>
      </c>
      <c r="K8" s="6">
        <v>559</v>
      </c>
      <c r="L8" s="15">
        <v>12.47</v>
      </c>
      <c r="M8" s="15">
        <v>12.11</v>
      </c>
    </row>
    <row r="9" spans="1:13" x14ac:dyDescent="0.25">
      <c r="A9" s="5" t="s">
        <v>42</v>
      </c>
      <c r="B9" s="6">
        <v>595</v>
      </c>
      <c r="C9" s="6">
        <v>564</v>
      </c>
      <c r="D9" s="6">
        <v>590</v>
      </c>
      <c r="E9" s="6">
        <v>956</v>
      </c>
      <c r="F9" s="6">
        <v>1119</v>
      </c>
      <c r="G9" s="6">
        <v>760</v>
      </c>
      <c r="H9" s="6">
        <v>879</v>
      </c>
      <c r="I9" s="6">
        <v>724</v>
      </c>
      <c r="J9" s="6">
        <v>1086</v>
      </c>
      <c r="K9" s="6">
        <v>1145</v>
      </c>
      <c r="L9" s="15">
        <v>5.43</v>
      </c>
      <c r="M9" s="15">
        <v>92.44</v>
      </c>
    </row>
    <row r="10" spans="1:13" x14ac:dyDescent="0.25">
      <c r="A10" s="5" t="s">
        <v>29</v>
      </c>
      <c r="B10" s="6">
        <v>5120</v>
      </c>
      <c r="C10" s="6">
        <v>5015</v>
      </c>
      <c r="D10" s="6">
        <v>4920</v>
      </c>
      <c r="E10" s="6">
        <v>5829</v>
      </c>
      <c r="F10" s="6">
        <v>6080</v>
      </c>
      <c r="G10" s="6">
        <v>6228</v>
      </c>
      <c r="H10" s="6">
        <v>6670</v>
      </c>
      <c r="I10" s="6">
        <v>6506</v>
      </c>
      <c r="J10" s="6">
        <v>6747</v>
      </c>
      <c r="K10" s="6">
        <v>6176</v>
      </c>
      <c r="L10" s="15">
        <v>8.4600000000000009</v>
      </c>
      <c r="M10" s="15">
        <v>20.63</v>
      </c>
    </row>
    <row r="11" spans="1:13" x14ac:dyDescent="0.25">
      <c r="A11" s="5" t="s">
        <v>9</v>
      </c>
      <c r="B11" s="6">
        <v>922</v>
      </c>
      <c r="C11" s="6">
        <v>897</v>
      </c>
      <c r="D11" s="6">
        <v>844</v>
      </c>
      <c r="E11" s="6">
        <v>815</v>
      </c>
      <c r="F11" s="6">
        <v>897</v>
      </c>
      <c r="G11" s="6">
        <v>809</v>
      </c>
      <c r="H11" s="6">
        <v>969</v>
      </c>
      <c r="I11" s="6">
        <v>766</v>
      </c>
      <c r="J11" s="6">
        <v>1053</v>
      </c>
      <c r="K11" s="6">
        <v>889</v>
      </c>
      <c r="L11" s="15">
        <v>15.57</v>
      </c>
      <c r="M11" s="15">
        <v>3.58</v>
      </c>
    </row>
    <row r="12" spans="1:13" x14ac:dyDescent="0.25">
      <c r="A12" s="5" t="s">
        <v>32</v>
      </c>
      <c r="B12" s="6">
        <v>2302</v>
      </c>
      <c r="C12" s="6">
        <v>3160</v>
      </c>
      <c r="D12" s="6">
        <v>3654</v>
      </c>
      <c r="E12" s="6">
        <v>3835</v>
      </c>
      <c r="F12" s="6">
        <v>3492</v>
      </c>
      <c r="G12" s="6">
        <v>3928</v>
      </c>
      <c r="H12" s="6">
        <v>3933</v>
      </c>
      <c r="I12" s="6">
        <v>3572</v>
      </c>
      <c r="J12" s="6">
        <v>4279</v>
      </c>
      <c r="K12" s="6">
        <v>4716</v>
      </c>
      <c r="L12" s="15">
        <v>10.210000000000001</v>
      </c>
      <c r="M12" s="15">
        <v>104.87</v>
      </c>
    </row>
    <row r="13" spans="1:13" x14ac:dyDescent="0.25">
      <c r="A13" s="5" t="s">
        <v>13</v>
      </c>
      <c r="B13" s="6">
        <v>845</v>
      </c>
      <c r="C13" s="6">
        <v>880</v>
      </c>
      <c r="D13" s="6">
        <v>822</v>
      </c>
      <c r="E13" s="6">
        <v>761</v>
      </c>
      <c r="F13" s="6">
        <v>726</v>
      </c>
      <c r="G13" s="6">
        <v>823</v>
      </c>
      <c r="H13" s="6">
        <v>858</v>
      </c>
      <c r="I13" s="6">
        <v>929</v>
      </c>
      <c r="J13" s="6">
        <v>883</v>
      </c>
      <c r="K13" s="6">
        <v>890</v>
      </c>
      <c r="L13" s="15">
        <v>0.79</v>
      </c>
      <c r="M13" s="15">
        <v>5.33</v>
      </c>
    </row>
    <row r="14" spans="1:13" x14ac:dyDescent="0.25">
      <c r="A14" s="5" t="s">
        <v>31</v>
      </c>
      <c r="B14" s="6">
        <v>719</v>
      </c>
      <c r="C14" s="6">
        <v>740</v>
      </c>
      <c r="D14" s="6">
        <v>630</v>
      </c>
      <c r="E14" s="6">
        <v>647</v>
      </c>
      <c r="F14" s="6">
        <v>776</v>
      </c>
      <c r="G14" s="6">
        <v>701</v>
      </c>
      <c r="H14" s="6">
        <v>862</v>
      </c>
      <c r="I14" s="6">
        <v>775</v>
      </c>
      <c r="J14" s="6">
        <v>780</v>
      </c>
      <c r="K14" s="6">
        <v>780</v>
      </c>
      <c r="L14" s="15">
        <v>0</v>
      </c>
      <c r="M14" s="15">
        <v>8.48</v>
      </c>
    </row>
    <row r="15" spans="1:13" x14ac:dyDescent="0.25">
      <c r="A15" s="5" t="s">
        <v>16</v>
      </c>
      <c r="B15" s="6">
        <v>524</v>
      </c>
      <c r="C15" s="6">
        <v>552</v>
      </c>
      <c r="D15" s="6">
        <v>541</v>
      </c>
      <c r="E15" s="6">
        <v>517</v>
      </c>
      <c r="F15" s="6">
        <v>503</v>
      </c>
      <c r="G15" s="6">
        <v>426</v>
      </c>
      <c r="H15" s="6">
        <v>444</v>
      </c>
      <c r="I15" s="6">
        <v>385</v>
      </c>
      <c r="J15" s="6">
        <v>431</v>
      </c>
      <c r="K15" s="6">
        <v>458</v>
      </c>
      <c r="L15" s="15">
        <v>6.26</v>
      </c>
      <c r="M15" s="15">
        <v>12.6</v>
      </c>
    </row>
    <row r="16" spans="1:13" x14ac:dyDescent="0.25">
      <c r="A16" s="5" t="s">
        <v>6</v>
      </c>
      <c r="B16" s="6">
        <v>543</v>
      </c>
      <c r="C16" s="6">
        <v>664</v>
      </c>
      <c r="D16" s="6">
        <v>597</v>
      </c>
      <c r="E16" s="6">
        <v>662</v>
      </c>
      <c r="F16" s="6">
        <v>725</v>
      </c>
      <c r="G16" s="6">
        <v>661</v>
      </c>
      <c r="H16" s="6">
        <v>624</v>
      </c>
      <c r="I16" s="6">
        <v>665</v>
      </c>
      <c r="J16" s="6">
        <v>755</v>
      </c>
      <c r="K16" s="6">
        <v>690</v>
      </c>
      <c r="L16" s="15">
        <v>8.61</v>
      </c>
      <c r="M16" s="15">
        <v>27.07</v>
      </c>
    </row>
    <row r="17" spans="1:13" x14ac:dyDescent="0.25">
      <c r="A17" s="5" t="s">
        <v>34</v>
      </c>
      <c r="B17" s="6">
        <v>644</v>
      </c>
      <c r="C17" s="6">
        <v>630</v>
      </c>
      <c r="D17" s="6">
        <v>554</v>
      </c>
      <c r="E17" s="6">
        <v>537</v>
      </c>
      <c r="F17" s="6">
        <v>549</v>
      </c>
      <c r="G17" s="6">
        <v>526</v>
      </c>
      <c r="H17" s="6">
        <v>566</v>
      </c>
      <c r="I17" s="6">
        <v>511</v>
      </c>
      <c r="J17" s="6">
        <v>553</v>
      </c>
      <c r="K17" s="6">
        <v>613</v>
      </c>
      <c r="L17" s="15">
        <v>10.85</v>
      </c>
      <c r="M17" s="15">
        <v>4.8099999999999996</v>
      </c>
    </row>
    <row r="18" spans="1:13" x14ac:dyDescent="0.25">
      <c r="A18" s="5" t="s">
        <v>5</v>
      </c>
      <c r="B18" s="6">
        <v>303</v>
      </c>
      <c r="C18" s="6">
        <v>255</v>
      </c>
      <c r="D18" s="6">
        <v>327</v>
      </c>
      <c r="E18" s="6">
        <v>431</v>
      </c>
      <c r="F18" s="6">
        <v>454</v>
      </c>
      <c r="G18" s="6">
        <v>361</v>
      </c>
      <c r="H18" s="6">
        <v>406</v>
      </c>
      <c r="I18" s="6">
        <v>400</v>
      </c>
      <c r="J18" s="6">
        <v>424</v>
      </c>
      <c r="K18" s="6">
        <v>321</v>
      </c>
      <c r="L18" s="15">
        <v>24.29</v>
      </c>
      <c r="M18" s="15">
        <v>5.94</v>
      </c>
    </row>
    <row r="19" spans="1:13" x14ac:dyDescent="0.25">
      <c r="A19" s="5" t="s">
        <v>21</v>
      </c>
      <c r="B19" s="6">
        <v>334</v>
      </c>
      <c r="C19" s="6">
        <v>324</v>
      </c>
      <c r="D19" s="6">
        <v>294</v>
      </c>
      <c r="E19" s="6">
        <v>308</v>
      </c>
      <c r="F19" s="6">
        <v>269</v>
      </c>
      <c r="G19" s="6">
        <v>303</v>
      </c>
      <c r="H19" s="6">
        <v>382</v>
      </c>
      <c r="I19" s="6">
        <v>340</v>
      </c>
      <c r="J19" s="6">
        <v>401</v>
      </c>
      <c r="K19" s="6">
        <v>234</v>
      </c>
      <c r="L19" s="15">
        <v>41.65</v>
      </c>
      <c r="M19" s="15">
        <v>29.94</v>
      </c>
    </row>
    <row r="20" spans="1:13" x14ac:dyDescent="0.25">
      <c r="A20" s="9" t="s">
        <v>20</v>
      </c>
      <c r="B20" s="13">
        <v>624</v>
      </c>
      <c r="C20" s="13">
        <v>581</v>
      </c>
      <c r="D20" s="13">
        <v>532</v>
      </c>
      <c r="E20" s="13">
        <v>635</v>
      </c>
      <c r="F20" s="13">
        <v>792</v>
      </c>
      <c r="G20" s="13">
        <v>765</v>
      </c>
      <c r="H20" s="13">
        <v>757</v>
      </c>
      <c r="I20" s="13">
        <v>753</v>
      </c>
      <c r="J20" s="13">
        <v>690</v>
      </c>
      <c r="K20" s="13">
        <v>520</v>
      </c>
      <c r="L20" s="14">
        <v>24.64</v>
      </c>
      <c r="M20" s="14">
        <v>16.670000000000002</v>
      </c>
    </row>
    <row r="21" spans="1:13" x14ac:dyDescent="0.25">
      <c r="A21" s="5" t="s">
        <v>41</v>
      </c>
      <c r="B21" s="6">
        <v>327</v>
      </c>
      <c r="C21" s="6">
        <v>289</v>
      </c>
      <c r="D21" s="6">
        <v>329</v>
      </c>
      <c r="E21" s="6">
        <v>283</v>
      </c>
      <c r="F21" s="6">
        <v>306</v>
      </c>
      <c r="G21" s="6">
        <v>267</v>
      </c>
      <c r="H21" s="6">
        <v>267</v>
      </c>
      <c r="I21" s="6">
        <v>257</v>
      </c>
      <c r="J21" s="6">
        <v>307</v>
      </c>
      <c r="K21" s="6">
        <v>290</v>
      </c>
      <c r="L21" s="15">
        <v>5.54</v>
      </c>
      <c r="M21" s="15">
        <v>11.31</v>
      </c>
    </row>
    <row r="22" spans="1:13" x14ac:dyDescent="0.25">
      <c r="A22" s="5" t="s">
        <v>40</v>
      </c>
      <c r="B22" s="6">
        <v>297</v>
      </c>
      <c r="C22" s="6">
        <v>292</v>
      </c>
      <c r="D22" s="6">
        <v>203</v>
      </c>
      <c r="E22" s="6">
        <v>352</v>
      </c>
      <c r="F22" s="6">
        <v>486</v>
      </c>
      <c r="G22" s="6">
        <v>498</v>
      </c>
      <c r="H22" s="6">
        <v>490</v>
      </c>
      <c r="I22" s="6">
        <v>496</v>
      </c>
      <c r="J22" s="6">
        <v>383</v>
      </c>
      <c r="K22" s="6">
        <v>230</v>
      </c>
      <c r="L22" s="15">
        <v>39.950000000000003</v>
      </c>
      <c r="M22" s="15">
        <v>22.56</v>
      </c>
    </row>
    <row r="23" spans="1:13" x14ac:dyDescent="0.25">
      <c r="A23" s="9" t="s">
        <v>2</v>
      </c>
      <c r="B23" s="13">
        <v>15804</v>
      </c>
      <c r="C23" s="13">
        <v>16576</v>
      </c>
      <c r="D23" s="13">
        <v>17251</v>
      </c>
      <c r="E23" s="13">
        <v>19332</v>
      </c>
      <c r="F23" s="13">
        <v>20205</v>
      </c>
      <c r="G23" s="13">
        <v>21923</v>
      </c>
      <c r="H23" s="13">
        <v>21935</v>
      </c>
      <c r="I23" s="13">
        <v>22241</v>
      </c>
      <c r="J23" s="13">
        <v>22819</v>
      </c>
      <c r="K23" s="13">
        <v>23623</v>
      </c>
      <c r="L23" s="14">
        <v>3.52</v>
      </c>
      <c r="M23" s="14">
        <v>49.47</v>
      </c>
    </row>
    <row r="24" spans="1:13" x14ac:dyDescent="0.25">
      <c r="A24" s="5" t="s">
        <v>19</v>
      </c>
      <c r="B24" s="6">
        <v>3642</v>
      </c>
      <c r="C24" s="6">
        <v>3787</v>
      </c>
      <c r="D24" s="6">
        <v>3524</v>
      </c>
      <c r="E24" s="6">
        <v>3922</v>
      </c>
      <c r="F24" s="6">
        <v>5558</v>
      </c>
      <c r="G24" s="6">
        <v>6595</v>
      </c>
      <c r="H24" s="6">
        <v>6894</v>
      </c>
      <c r="I24" s="6">
        <v>6185</v>
      </c>
      <c r="J24" s="6">
        <v>6913</v>
      </c>
      <c r="K24" s="6">
        <v>6980</v>
      </c>
      <c r="L24" s="15">
        <v>0.97</v>
      </c>
      <c r="M24" s="15">
        <v>91.65</v>
      </c>
    </row>
    <row r="25" spans="1:13" x14ac:dyDescent="0.25">
      <c r="A25" s="5" t="s">
        <v>38</v>
      </c>
      <c r="B25" s="6">
        <v>2507</v>
      </c>
      <c r="C25" s="6">
        <v>3133</v>
      </c>
      <c r="D25" s="6">
        <v>3490</v>
      </c>
      <c r="E25" s="6">
        <v>4021</v>
      </c>
      <c r="F25" s="6">
        <v>3655</v>
      </c>
      <c r="G25" s="6">
        <v>3628</v>
      </c>
      <c r="H25" s="6">
        <v>3288</v>
      </c>
      <c r="I25" s="6">
        <v>3222</v>
      </c>
      <c r="J25" s="6">
        <v>3172</v>
      </c>
      <c r="K25" s="6">
        <v>3156</v>
      </c>
      <c r="L25" s="15">
        <v>0.5</v>
      </c>
      <c r="M25" s="15">
        <v>25.89</v>
      </c>
    </row>
    <row r="26" spans="1:13" x14ac:dyDescent="0.25">
      <c r="A26" s="5" t="s">
        <v>36</v>
      </c>
      <c r="B26" s="6">
        <v>583</v>
      </c>
      <c r="C26" s="6">
        <v>835</v>
      </c>
      <c r="D26" s="6">
        <v>912</v>
      </c>
      <c r="E26" s="6">
        <v>1048</v>
      </c>
      <c r="F26" s="6">
        <v>1037</v>
      </c>
      <c r="G26" s="6">
        <v>782</v>
      </c>
      <c r="H26" s="6">
        <v>944</v>
      </c>
      <c r="I26" s="6">
        <v>1114</v>
      </c>
      <c r="J26" s="6">
        <v>1187</v>
      </c>
      <c r="K26" s="6">
        <v>1359</v>
      </c>
      <c r="L26" s="15">
        <v>14.49</v>
      </c>
      <c r="M26" s="15">
        <v>133.1</v>
      </c>
    </row>
    <row r="27" spans="1:13" x14ac:dyDescent="0.25">
      <c r="A27" s="5" t="s">
        <v>35</v>
      </c>
      <c r="B27" s="6">
        <v>2942</v>
      </c>
      <c r="C27" s="6">
        <v>2358</v>
      </c>
      <c r="D27" s="6">
        <v>2958</v>
      </c>
      <c r="E27" s="6">
        <v>3270</v>
      </c>
      <c r="F27" s="6">
        <v>2278</v>
      </c>
      <c r="G27" s="6">
        <v>2231</v>
      </c>
      <c r="H27" s="6">
        <v>1563</v>
      </c>
      <c r="I27" s="6">
        <v>2198</v>
      </c>
      <c r="J27" s="6">
        <v>1690</v>
      </c>
      <c r="K27" s="6">
        <v>1758</v>
      </c>
      <c r="L27" s="15">
        <v>4.0199999999999996</v>
      </c>
      <c r="M27" s="15">
        <v>40.24</v>
      </c>
    </row>
    <row r="28" spans="1:13" x14ac:dyDescent="0.25">
      <c r="A28" s="5" t="s">
        <v>18</v>
      </c>
      <c r="B28" s="6">
        <v>1529</v>
      </c>
      <c r="C28" s="6">
        <v>1657</v>
      </c>
      <c r="D28" s="6">
        <v>1481</v>
      </c>
      <c r="E28" s="6">
        <v>1624</v>
      </c>
      <c r="F28" s="6">
        <v>1862</v>
      </c>
      <c r="G28" s="6">
        <v>2207</v>
      </c>
      <c r="H28" s="6">
        <v>2193</v>
      </c>
      <c r="I28" s="6">
        <v>2392</v>
      </c>
      <c r="J28" s="6">
        <v>2447</v>
      </c>
      <c r="K28" s="6">
        <v>2812</v>
      </c>
      <c r="L28" s="15">
        <v>14.92</v>
      </c>
      <c r="M28" s="15">
        <v>83.91</v>
      </c>
    </row>
    <row r="29" spans="1:13" x14ac:dyDescent="0.25">
      <c r="A29" s="5" t="s">
        <v>39</v>
      </c>
      <c r="B29" s="6">
        <v>2352</v>
      </c>
      <c r="C29" s="6">
        <v>2365</v>
      </c>
      <c r="D29" s="6">
        <v>2388</v>
      </c>
      <c r="E29" s="6">
        <v>2875</v>
      </c>
      <c r="F29" s="6">
        <v>2947</v>
      </c>
      <c r="G29" s="6">
        <v>3432</v>
      </c>
      <c r="H29" s="6">
        <v>3339</v>
      </c>
      <c r="I29" s="6">
        <v>3795</v>
      </c>
      <c r="J29" s="6">
        <v>3565</v>
      </c>
      <c r="K29" s="6">
        <v>3501</v>
      </c>
      <c r="L29" s="15">
        <v>1.8</v>
      </c>
      <c r="M29" s="15">
        <v>48.85</v>
      </c>
    </row>
    <row r="30" spans="1:13" x14ac:dyDescent="0.25">
      <c r="A30" s="5" t="s">
        <v>15</v>
      </c>
      <c r="B30" s="6">
        <v>2249</v>
      </c>
      <c r="C30" s="6">
        <v>2441</v>
      </c>
      <c r="D30" s="6">
        <v>2498</v>
      </c>
      <c r="E30" s="6">
        <v>2572</v>
      </c>
      <c r="F30" s="6">
        <v>2868</v>
      </c>
      <c r="G30" s="6">
        <v>3048</v>
      </c>
      <c r="H30" s="6">
        <v>3714</v>
      </c>
      <c r="I30" s="6">
        <v>3335</v>
      </c>
      <c r="J30" s="6">
        <v>3845</v>
      </c>
      <c r="K30" s="6">
        <v>4057</v>
      </c>
      <c r="L30" s="15">
        <v>5.51</v>
      </c>
      <c r="M30" s="15">
        <v>80.39</v>
      </c>
    </row>
    <row r="31" spans="1:13" x14ac:dyDescent="0.25">
      <c r="A31" s="9" t="s">
        <v>22</v>
      </c>
      <c r="B31" s="13">
        <v>35448</v>
      </c>
      <c r="C31" s="13">
        <v>37547</v>
      </c>
      <c r="D31" s="13">
        <v>37962</v>
      </c>
      <c r="E31" s="13">
        <v>41861</v>
      </c>
      <c r="F31" s="13">
        <v>43230</v>
      </c>
      <c r="G31" s="13">
        <v>45608</v>
      </c>
      <c r="H31" s="13">
        <v>46609</v>
      </c>
      <c r="I31" s="13">
        <v>45785</v>
      </c>
      <c r="J31" s="13">
        <v>48226</v>
      </c>
      <c r="K31" s="13">
        <v>48354</v>
      </c>
      <c r="L31" s="14">
        <v>0.27</v>
      </c>
      <c r="M31" s="14">
        <v>36.409999999999997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0A8BF-8B6A-405B-9194-02CEF56A3184}">
  <dimension ref="A1:M31"/>
  <sheetViews>
    <sheetView workbookViewId="0">
      <selection activeCell="A9" sqref="A9"/>
    </sheetView>
  </sheetViews>
  <sheetFormatPr defaultRowHeight="15" x14ac:dyDescent="0.25"/>
  <cols>
    <col min="1" max="1" width="36.28515625" customWidth="1"/>
    <col min="2" max="11" width="9.5703125" customWidth="1"/>
    <col min="12" max="13" width="16.42578125" bestFit="1" customWidth="1"/>
  </cols>
  <sheetData>
    <row r="1" spans="1:13" x14ac:dyDescent="0.25">
      <c r="A1" s="1" t="s">
        <v>49</v>
      </c>
    </row>
    <row r="2" spans="1:13" x14ac:dyDescent="0.25">
      <c r="A2" s="1"/>
    </row>
    <row r="3" spans="1:13" x14ac:dyDescent="0.25">
      <c r="A3" s="4" t="s">
        <v>25</v>
      </c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  <c r="L3" s="4" t="s">
        <v>45</v>
      </c>
      <c r="M3" s="4" t="s">
        <v>46</v>
      </c>
    </row>
    <row r="4" spans="1:13" x14ac:dyDescent="0.25">
      <c r="A4" s="9" t="s">
        <v>24</v>
      </c>
      <c r="B4" s="29">
        <v>99636</v>
      </c>
      <c r="C4" s="29">
        <v>98818</v>
      </c>
      <c r="D4" s="29">
        <v>99499</v>
      </c>
      <c r="E4" s="29">
        <v>102280</v>
      </c>
      <c r="F4" s="29">
        <v>107353</v>
      </c>
      <c r="G4" s="29">
        <v>113918</v>
      </c>
      <c r="H4" s="29">
        <v>118290</v>
      </c>
      <c r="I4" s="29">
        <v>124442</v>
      </c>
      <c r="J4" s="29">
        <v>131321</v>
      </c>
      <c r="K4" s="29">
        <v>133937</v>
      </c>
      <c r="L4" s="14">
        <v>1.99</v>
      </c>
      <c r="M4" s="14">
        <v>34.43</v>
      </c>
    </row>
    <row r="5" spans="1:13" x14ac:dyDescent="0.25">
      <c r="A5" s="5" t="s">
        <v>10</v>
      </c>
      <c r="B5" s="6">
        <v>8661</v>
      </c>
      <c r="C5" s="6">
        <v>8897</v>
      </c>
      <c r="D5" s="6">
        <v>8566</v>
      </c>
      <c r="E5" s="6">
        <v>8916</v>
      </c>
      <c r="F5" s="6">
        <v>9793</v>
      </c>
      <c r="G5" s="6">
        <v>10439</v>
      </c>
      <c r="H5" s="6">
        <v>11038</v>
      </c>
      <c r="I5" s="6">
        <v>11443</v>
      </c>
      <c r="J5" s="6">
        <v>12559</v>
      </c>
      <c r="K5" s="6">
        <v>13060</v>
      </c>
      <c r="L5" s="15">
        <v>3.99</v>
      </c>
      <c r="M5" s="15">
        <v>50.79</v>
      </c>
    </row>
    <row r="6" spans="1:13" x14ac:dyDescent="0.25">
      <c r="A6" s="5" t="s">
        <v>7</v>
      </c>
      <c r="B6" s="6">
        <v>2690</v>
      </c>
      <c r="C6" s="6">
        <v>2704</v>
      </c>
      <c r="D6" s="6">
        <v>2810</v>
      </c>
      <c r="E6" s="6">
        <v>2919</v>
      </c>
      <c r="F6" s="6">
        <v>2962</v>
      </c>
      <c r="G6" s="6">
        <v>3151</v>
      </c>
      <c r="H6" s="6">
        <v>3319</v>
      </c>
      <c r="I6" s="6">
        <v>3517</v>
      </c>
      <c r="J6" s="6">
        <v>3678</v>
      </c>
      <c r="K6" s="6">
        <v>3877</v>
      </c>
      <c r="L6" s="15">
        <v>5.41</v>
      </c>
      <c r="M6" s="15">
        <v>44.13</v>
      </c>
    </row>
    <row r="7" spans="1:13" x14ac:dyDescent="0.25">
      <c r="A7" s="5" t="s">
        <v>33</v>
      </c>
      <c r="B7" s="6">
        <v>3462</v>
      </c>
      <c r="C7" s="6">
        <v>3215</v>
      </c>
      <c r="D7" s="6">
        <v>3311</v>
      </c>
      <c r="E7" s="6">
        <v>3333</v>
      </c>
      <c r="F7" s="6">
        <v>3570</v>
      </c>
      <c r="G7" s="6">
        <v>3693</v>
      </c>
      <c r="H7" s="6">
        <v>3815</v>
      </c>
      <c r="I7" s="6">
        <v>3927</v>
      </c>
      <c r="J7" s="6">
        <v>4225</v>
      </c>
      <c r="K7" s="6">
        <v>4210</v>
      </c>
      <c r="L7" s="15">
        <v>0.36</v>
      </c>
      <c r="M7" s="15">
        <v>21.61</v>
      </c>
    </row>
    <row r="8" spans="1:13" x14ac:dyDescent="0.25">
      <c r="A8" s="5" t="s">
        <v>37</v>
      </c>
      <c r="B8" s="6">
        <v>2872</v>
      </c>
      <c r="C8" s="6">
        <v>2772</v>
      </c>
      <c r="D8" s="6">
        <v>2978</v>
      </c>
      <c r="E8" s="6">
        <v>3106</v>
      </c>
      <c r="F8" s="6">
        <v>3479</v>
      </c>
      <c r="G8" s="6">
        <v>3615</v>
      </c>
      <c r="H8" s="6">
        <v>3791</v>
      </c>
      <c r="I8" s="6">
        <v>4097</v>
      </c>
      <c r="J8" s="6">
        <v>4140</v>
      </c>
      <c r="K8" s="6">
        <v>4342</v>
      </c>
      <c r="L8" s="15">
        <v>4.88</v>
      </c>
      <c r="M8" s="15">
        <v>51.18</v>
      </c>
    </row>
    <row r="9" spans="1:13" x14ac:dyDescent="0.25">
      <c r="A9" s="5" t="s">
        <v>42</v>
      </c>
      <c r="B9" s="6">
        <v>10803</v>
      </c>
      <c r="C9" s="6">
        <v>10118</v>
      </c>
      <c r="D9" s="6">
        <v>10418</v>
      </c>
      <c r="E9" s="6">
        <v>11165</v>
      </c>
      <c r="F9" s="6">
        <v>11483</v>
      </c>
      <c r="G9" s="6">
        <v>13191</v>
      </c>
      <c r="H9" s="6">
        <v>14553</v>
      </c>
      <c r="I9" s="6">
        <v>15978</v>
      </c>
      <c r="J9" s="6">
        <v>18428</v>
      </c>
      <c r="K9" s="6">
        <v>18801</v>
      </c>
      <c r="L9" s="15">
        <v>2.02</v>
      </c>
      <c r="M9" s="15">
        <v>74.03</v>
      </c>
    </row>
    <row r="10" spans="1:13" x14ac:dyDescent="0.25">
      <c r="A10" s="5" t="s">
        <v>29</v>
      </c>
      <c r="B10" s="6">
        <v>37594</v>
      </c>
      <c r="C10" s="6">
        <v>37829</v>
      </c>
      <c r="D10" s="6">
        <v>38952</v>
      </c>
      <c r="E10" s="6">
        <v>39712</v>
      </c>
      <c r="F10" s="6">
        <v>41887</v>
      </c>
      <c r="G10" s="6">
        <v>43819</v>
      </c>
      <c r="H10" s="6">
        <v>45230</v>
      </c>
      <c r="I10" s="6">
        <v>47191</v>
      </c>
      <c r="J10" s="6">
        <v>48973</v>
      </c>
      <c r="K10" s="6">
        <v>49469</v>
      </c>
      <c r="L10" s="15">
        <v>1.01</v>
      </c>
      <c r="M10" s="15">
        <v>31.59</v>
      </c>
    </row>
    <row r="11" spans="1:13" x14ac:dyDescent="0.25">
      <c r="A11" s="5" t="s">
        <v>9</v>
      </c>
      <c r="B11" s="6">
        <v>6032</v>
      </c>
      <c r="C11" s="6">
        <v>6277</v>
      </c>
      <c r="D11" s="6">
        <v>6479</v>
      </c>
      <c r="E11" s="6">
        <v>6786</v>
      </c>
      <c r="F11" s="6">
        <v>7179</v>
      </c>
      <c r="G11" s="6">
        <v>7709</v>
      </c>
      <c r="H11" s="6">
        <v>7681</v>
      </c>
      <c r="I11" s="6">
        <v>7987</v>
      </c>
      <c r="J11" s="6">
        <v>8562</v>
      </c>
      <c r="K11" s="6">
        <v>8765</v>
      </c>
      <c r="L11" s="15">
        <v>2.37</v>
      </c>
      <c r="M11" s="15">
        <v>45.31</v>
      </c>
    </row>
    <row r="12" spans="1:13" x14ac:dyDescent="0.25">
      <c r="A12" s="5" t="s">
        <v>32</v>
      </c>
      <c r="B12" s="6">
        <v>358</v>
      </c>
      <c r="C12" s="6">
        <v>379</v>
      </c>
      <c r="D12" s="6">
        <v>455</v>
      </c>
      <c r="E12" s="6">
        <v>497</v>
      </c>
      <c r="F12" s="6">
        <v>527</v>
      </c>
      <c r="G12" s="6">
        <v>599</v>
      </c>
      <c r="H12" s="6">
        <v>664</v>
      </c>
      <c r="I12" s="6">
        <v>715</v>
      </c>
      <c r="J12" s="6">
        <v>713</v>
      </c>
      <c r="K12" s="6">
        <v>769</v>
      </c>
      <c r="L12" s="15">
        <v>7.85</v>
      </c>
      <c r="M12" s="15">
        <v>114.8</v>
      </c>
    </row>
    <row r="13" spans="1:13" x14ac:dyDescent="0.25">
      <c r="A13" s="5" t="s">
        <v>13</v>
      </c>
      <c r="B13" s="6">
        <v>4958</v>
      </c>
      <c r="C13" s="6">
        <v>4819</v>
      </c>
      <c r="D13" s="6">
        <v>4543</v>
      </c>
      <c r="E13" s="6">
        <v>4351</v>
      </c>
      <c r="F13" s="6">
        <v>4466</v>
      </c>
      <c r="G13" s="6">
        <v>4894</v>
      </c>
      <c r="H13" s="6">
        <v>4978</v>
      </c>
      <c r="I13" s="6">
        <v>5312</v>
      </c>
      <c r="J13" s="6">
        <v>5602</v>
      </c>
      <c r="K13" s="6">
        <v>5736</v>
      </c>
      <c r="L13" s="15">
        <v>2.39</v>
      </c>
      <c r="M13" s="15">
        <v>15.69</v>
      </c>
    </row>
    <row r="14" spans="1:13" x14ac:dyDescent="0.25">
      <c r="A14" s="5" t="s">
        <v>31</v>
      </c>
      <c r="B14" s="6">
        <v>5339</v>
      </c>
      <c r="C14" s="6">
        <v>5375</v>
      </c>
      <c r="D14" s="6">
        <v>4927</v>
      </c>
      <c r="E14" s="6">
        <v>5236</v>
      </c>
      <c r="F14" s="6">
        <v>5371</v>
      </c>
      <c r="G14" s="6">
        <v>5774</v>
      </c>
      <c r="H14" s="6">
        <v>6239</v>
      </c>
      <c r="I14" s="6">
        <v>6621</v>
      </c>
      <c r="J14" s="6">
        <v>6781</v>
      </c>
      <c r="K14" s="6">
        <v>7005</v>
      </c>
      <c r="L14" s="15">
        <v>3.3</v>
      </c>
      <c r="M14" s="15">
        <v>31.2</v>
      </c>
    </row>
    <row r="15" spans="1:13" x14ac:dyDescent="0.25">
      <c r="A15" s="5" t="s">
        <v>16</v>
      </c>
      <c r="B15" s="6">
        <v>4838</v>
      </c>
      <c r="C15" s="6">
        <v>4777</v>
      </c>
      <c r="D15" s="6">
        <v>4754</v>
      </c>
      <c r="E15" s="6">
        <v>4537</v>
      </c>
      <c r="F15" s="6">
        <v>4569</v>
      </c>
      <c r="G15" s="6">
        <v>4542</v>
      </c>
      <c r="H15" s="6">
        <v>4137</v>
      </c>
      <c r="I15" s="6">
        <v>4200</v>
      </c>
      <c r="J15" s="6">
        <v>4124</v>
      </c>
      <c r="K15" s="6">
        <v>4022</v>
      </c>
      <c r="L15" s="15">
        <v>2.4700000000000002</v>
      </c>
      <c r="M15" s="15">
        <v>16.87</v>
      </c>
    </row>
    <row r="16" spans="1:13" x14ac:dyDescent="0.25">
      <c r="A16" s="5" t="s">
        <v>6</v>
      </c>
      <c r="B16" s="6">
        <v>3561</v>
      </c>
      <c r="C16" s="6">
        <v>3301</v>
      </c>
      <c r="D16" s="6">
        <v>3258</v>
      </c>
      <c r="E16" s="6">
        <v>3448</v>
      </c>
      <c r="F16" s="6">
        <v>3548</v>
      </c>
      <c r="G16" s="6">
        <v>3666</v>
      </c>
      <c r="H16" s="6">
        <v>3732</v>
      </c>
      <c r="I16" s="6">
        <v>3918</v>
      </c>
      <c r="J16" s="6">
        <v>4035</v>
      </c>
      <c r="K16" s="6">
        <v>4150</v>
      </c>
      <c r="L16" s="15">
        <v>2.85</v>
      </c>
      <c r="M16" s="15">
        <v>16.54</v>
      </c>
    </row>
    <row r="17" spans="1:13" x14ac:dyDescent="0.25">
      <c r="A17" s="5" t="s">
        <v>34</v>
      </c>
      <c r="B17" s="6">
        <v>2927</v>
      </c>
      <c r="C17" s="6">
        <v>2836</v>
      </c>
      <c r="D17" s="6">
        <v>2703</v>
      </c>
      <c r="E17" s="6">
        <v>2716</v>
      </c>
      <c r="F17" s="6">
        <v>2730</v>
      </c>
      <c r="G17" s="6">
        <v>2817</v>
      </c>
      <c r="H17" s="6">
        <v>2839</v>
      </c>
      <c r="I17" s="6">
        <v>2926</v>
      </c>
      <c r="J17" s="6">
        <v>3004</v>
      </c>
      <c r="K17" s="6">
        <v>3078</v>
      </c>
      <c r="L17" s="15">
        <v>2.46</v>
      </c>
      <c r="M17" s="15">
        <v>5.16</v>
      </c>
    </row>
    <row r="18" spans="1:13" x14ac:dyDescent="0.25">
      <c r="A18" s="5" t="s">
        <v>5</v>
      </c>
      <c r="B18" s="6">
        <v>1305</v>
      </c>
      <c r="C18" s="6">
        <v>1444</v>
      </c>
      <c r="D18" s="6">
        <v>1427</v>
      </c>
      <c r="E18" s="6">
        <v>1562</v>
      </c>
      <c r="F18" s="6">
        <v>1636</v>
      </c>
      <c r="G18" s="6">
        <v>1701</v>
      </c>
      <c r="H18" s="6">
        <v>1752</v>
      </c>
      <c r="I18" s="6">
        <v>1873</v>
      </c>
      <c r="J18" s="6">
        <v>1518</v>
      </c>
      <c r="K18" s="6">
        <v>1544</v>
      </c>
      <c r="L18" s="15">
        <v>1.71</v>
      </c>
      <c r="M18" s="15">
        <v>18.309999999999999</v>
      </c>
    </row>
    <row r="19" spans="1:13" x14ac:dyDescent="0.25">
      <c r="A19" s="5" t="s">
        <v>21</v>
      </c>
      <c r="B19" s="6">
        <v>4236</v>
      </c>
      <c r="C19" s="6">
        <v>4075</v>
      </c>
      <c r="D19" s="6">
        <v>3918</v>
      </c>
      <c r="E19" s="6">
        <v>3996</v>
      </c>
      <c r="F19" s="6">
        <v>4153</v>
      </c>
      <c r="G19" s="6">
        <v>4308</v>
      </c>
      <c r="H19" s="6">
        <v>4522</v>
      </c>
      <c r="I19" s="6">
        <v>4737</v>
      </c>
      <c r="J19" s="6">
        <v>4979</v>
      </c>
      <c r="K19" s="6">
        <v>5109</v>
      </c>
      <c r="L19" s="15">
        <v>2.61</v>
      </c>
      <c r="M19" s="15">
        <v>20.61</v>
      </c>
    </row>
    <row r="20" spans="1:13" x14ac:dyDescent="0.25">
      <c r="A20" s="9" t="s">
        <v>20</v>
      </c>
      <c r="B20" s="29">
        <v>4067</v>
      </c>
      <c r="C20" s="29">
        <v>4145</v>
      </c>
      <c r="D20" s="29">
        <v>4082</v>
      </c>
      <c r="E20" s="29">
        <v>4276</v>
      </c>
      <c r="F20" s="29">
        <v>4419</v>
      </c>
      <c r="G20" s="29">
        <v>4477</v>
      </c>
      <c r="H20" s="29">
        <v>4464</v>
      </c>
      <c r="I20" s="29">
        <v>4595</v>
      </c>
      <c r="J20" s="29">
        <v>4601</v>
      </c>
      <c r="K20" s="29">
        <v>4285</v>
      </c>
      <c r="L20" s="14">
        <v>6.87</v>
      </c>
      <c r="M20" s="14">
        <v>5.36</v>
      </c>
    </row>
    <row r="21" spans="1:13" x14ac:dyDescent="0.25">
      <c r="A21" s="5" t="s">
        <v>41</v>
      </c>
      <c r="B21" s="6">
        <v>2290</v>
      </c>
      <c r="C21" s="6">
        <v>2370</v>
      </c>
      <c r="D21" s="6">
        <v>2420</v>
      </c>
      <c r="E21" s="6">
        <v>2529</v>
      </c>
      <c r="F21" s="6">
        <v>2521</v>
      </c>
      <c r="G21" s="6">
        <v>2542</v>
      </c>
      <c r="H21" s="6">
        <v>2494</v>
      </c>
      <c r="I21" s="6">
        <v>2606</v>
      </c>
      <c r="J21" s="6">
        <v>2712</v>
      </c>
      <c r="K21" s="6">
        <v>2710</v>
      </c>
      <c r="L21" s="15">
        <v>7.0000000000000007E-2</v>
      </c>
      <c r="M21" s="15">
        <v>18.34</v>
      </c>
    </row>
    <row r="22" spans="1:13" x14ac:dyDescent="0.25">
      <c r="A22" s="5" t="s">
        <v>40</v>
      </c>
      <c r="B22" s="6">
        <v>1777</v>
      </c>
      <c r="C22" s="6">
        <v>1775</v>
      </c>
      <c r="D22" s="6">
        <v>1662</v>
      </c>
      <c r="E22" s="6">
        <v>1747</v>
      </c>
      <c r="F22" s="6">
        <v>1898</v>
      </c>
      <c r="G22" s="6">
        <v>1935</v>
      </c>
      <c r="H22" s="6">
        <v>1970</v>
      </c>
      <c r="I22" s="6">
        <v>1989</v>
      </c>
      <c r="J22" s="6">
        <v>1889</v>
      </c>
      <c r="K22" s="6">
        <v>1575</v>
      </c>
      <c r="L22" s="15">
        <v>16.62</v>
      </c>
      <c r="M22" s="15">
        <v>11.37</v>
      </c>
    </row>
    <row r="23" spans="1:13" x14ac:dyDescent="0.25">
      <c r="A23" s="9" t="s">
        <v>2</v>
      </c>
      <c r="B23" s="29">
        <v>50841</v>
      </c>
      <c r="C23" s="29">
        <v>51704</v>
      </c>
      <c r="D23" s="29">
        <v>52264</v>
      </c>
      <c r="E23" s="29">
        <v>55687</v>
      </c>
      <c r="F23" s="29">
        <v>62141</v>
      </c>
      <c r="G23" s="29">
        <v>67570</v>
      </c>
      <c r="H23" s="29">
        <v>70414</v>
      </c>
      <c r="I23" s="29">
        <v>74986</v>
      </c>
      <c r="J23" s="29">
        <v>76857</v>
      </c>
      <c r="K23" s="29">
        <v>79747</v>
      </c>
      <c r="L23" s="14">
        <v>3.76</v>
      </c>
      <c r="M23" s="14">
        <v>56.86</v>
      </c>
    </row>
    <row r="24" spans="1:13" x14ac:dyDescent="0.25">
      <c r="A24" s="5" t="s">
        <v>19</v>
      </c>
      <c r="B24" s="6">
        <v>17850</v>
      </c>
      <c r="C24" s="6">
        <v>17945</v>
      </c>
      <c r="D24" s="6">
        <v>18263</v>
      </c>
      <c r="E24" s="6">
        <v>19816</v>
      </c>
      <c r="F24" s="6">
        <v>24136</v>
      </c>
      <c r="G24" s="6">
        <v>26625</v>
      </c>
      <c r="H24" s="6">
        <v>27226</v>
      </c>
      <c r="I24" s="6">
        <v>28847</v>
      </c>
      <c r="J24" s="6">
        <v>29174</v>
      </c>
      <c r="K24" s="6">
        <v>29811</v>
      </c>
      <c r="L24" s="15">
        <v>2.1800000000000002</v>
      </c>
      <c r="M24" s="15">
        <v>67.010000000000005</v>
      </c>
    </row>
    <row r="25" spans="1:13" x14ac:dyDescent="0.25">
      <c r="A25" s="5" t="s">
        <v>38</v>
      </c>
      <c r="B25" s="6">
        <v>9419</v>
      </c>
      <c r="C25" s="6">
        <v>9745</v>
      </c>
      <c r="D25" s="6">
        <v>10146</v>
      </c>
      <c r="E25" s="6">
        <v>10795</v>
      </c>
      <c r="F25" s="6">
        <v>11425</v>
      </c>
      <c r="G25" s="6">
        <v>12503</v>
      </c>
      <c r="H25" s="6">
        <v>13203</v>
      </c>
      <c r="I25" s="6">
        <v>13600</v>
      </c>
      <c r="J25" s="6">
        <v>13817</v>
      </c>
      <c r="K25" s="6">
        <v>14703</v>
      </c>
      <c r="L25" s="15">
        <v>6.41</v>
      </c>
      <c r="M25" s="15">
        <v>56.1</v>
      </c>
    </row>
    <row r="26" spans="1:13" x14ac:dyDescent="0.25">
      <c r="A26" s="5" t="s">
        <v>36</v>
      </c>
      <c r="B26" s="6">
        <v>40</v>
      </c>
      <c r="C26" s="6">
        <v>42</v>
      </c>
      <c r="D26" s="6">
        <v>51</v>
      </c>
      <c r="E26" s="6">
        <v>66</v>
      </c>
      <c r="F26" s="6">
        <v>70</v>
      </c>
      <c r="G26" s="6">
        <v>79</v>
      </c>
      <c r="H26" s="6">
        <v>82</v>
      </c>
      <c r="I26" s="6">
        <v>98</v>
      </c>
      <c r="J26" s="6">
        <v>127</v>
      </c>
      <c r="K26" s="6">
        <v>155</v>
      </c>
      <c r="L26" s="15">
        <v>22.05</v>
      </c>
      <c r="M26" s="15">
        <v>287.5</v>
      </c>
    </row>
    <row r="27" spans="1:13" x14ac:dyDescent="0.25">
      <c r="A27" s="5" t="s">
        <v>35</v>
      </c>
      <c r="B27" s="6">
        <v>519</v>
      </c>
      <c r="C27" s="6">
        <v>650</v>
      </c>
      <c r="D27" s="6">
        <v>768</v>
      </c>
      <c r="E27" s="6">
        <v>930</v>
      </c>
      <c r="F27" s="6">
        <v>1015</v>
      </c>
      <c r="G27" s="6">
        <v>1159</v>
      </c>
      <c r="H27" s="6">
        <v>1254</v>
      </c>
      <c r="I27" s="6">
        <v>1496</v>
      </c>
      <c r="J27" s="6">
        <v>1631</v>
      </c>
      <c r="K27" s="6">
        <v>1768</v>
      </c>
      <c r="L27" s="15">
        <v>8.4</v>
      </c>
      <c r="M27" s="15">
        <v>240.66</v>
      </c>
    </row>
    <row r="28" spans="1:13" x14ac:dyDescent="0.25">
      <c r="A28" s="5" t="s">
        <v>18</v>
      </c>
      <c r="B28" s="6">
        <v>3666</v>
      </c>
      <c r="C28" s="6">
        <v>3330</v>
      </c>
      <c r="D28" s="6">
        <v>3314</v>
      </c>
      <c r="E28" s="6">
        <v>3548</v>
      </c>
      <c r="F28" s="6">
        <v>3829</v>
      </c>
      <c r="G28" s="6">
        <v>4027</v>
      </c>
      <c r="H28" s="6">
        <v>4345</v>
      </c>
      <c r="I28" s="6">
        <v>4211</v>
      </c>
      <c r="J28" s="6">
        <v>4312</v>
      </c>
      <c r="K28" s="6">
        <v>4555</v>
      </c>
      <c r="L28" s="15">
        <v>5.64</v>
      </c>
      <c r="M28" s="15">
        <v>24.25</v>
      </c>
    </row>
    <row r="29" spans="1:13" x14ac:dyDescent="0.25">
      <c r="A29" s="5" t="s">
        <v>39</v>
      </c>
      <c r="B29" s="6">
        <v>8984</v>
      </c>
      <c r="C29" s="6">
        <v>9606</v>
      </c>
      <c r="D29" s="6">
        <v>9284</v>
      </c>
      <c r="E29" s="6">
        <v>9823</v>
      </c>
      <c r="F29" s="6">
        <v>10589</v>
      </c>
      <c r="G29" s="6">
        <v>11559</v>
      </c>
      <c r="H29" s="6">
        <v>11992</v>
      </c>
      <c r="I29" s="6">
        <v>12751</v>
      </c>
      <c r="J29" s="6">
        <v>13442</v>
      </c>
      <c r="K29" s="6">
        <v>13927</v>
      </c>
      <c r="L29" s="15">
        <v>3.61</v>
      </c>
      <c r="M29" s="15">
        <v>55.02</v>
      </c>
    </row>
    <row r="30" spans="1:13" x14ac:dyDescent="0.25">
      <c r="A30" s="5" t="s">
        <v>15</v>
      </c>
      <c r="B30" s="6">
        <v>10363</v>
      </c>
      <c r="C30" s="6">
        <v>10386</v>
      </c>
      <c r="D30" s="6">
        <v>10438</v>
      </c>
      <c r="E30" s="6">
        <v>10709</v>
      </c>
      <c r="F30" s="6">
        <v>11077</v>
      </c>
      <c r="G30" s="6">
        <v>11618</v>
      </c>
      <c r="H30" s="6">
        <v>12312</v>
      </c>
      <c r="I30" s="6">
        <v>13983</v>
      </c>
      <c r="J30" s="6">
        <v>14354</v>
      </c>
      <c r="K30" s="6">
        <v>14828</v>
      </c>
      <c r="L30" s="15">
        <v>3.3</v>
      </c>
      <c r="M30" s="15">
        <v>43.09</v>
      </c>
    </row>
    <row r="31" spans="1:13" x14ac:dyDescent="0.25">
      <c r="A31" s="9" t="s">
        <v>22</v>
      </c>
      <c r="B31" s="24">
        <v>154544</v>
      </c>
      <c r="C31" s="24">
        <v>154667</v>
      </c>
      <c r="D31" s="24">
        <v>155845</v>
      </c>
      <c r="E31" s="24">
        <v>162243</v>
      </c>
      <c r="F31" s="24">
        <v>173913</v>
      </c>
      <c r="G31" s="24">
        <v>185965</v>
      </c>
      <c r="H31" s="24">
        <v>193168</v>
      </c>
      <c r="I31" s="24">
        <v>204023</v>
      </c>
      <c r="J31" s="24">
        <v>212779</v>
      </c>
      <c r="K31" s="24">
        <v>217969</v>
      </c>
      <c r="L31" s="14">
        <v>2.44</v>
      </c>
      <c r="M31" s="14">
        <v>41.04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1A08D-A7B9-4742-8189-01C6153FA04C}">
  <dimension ref="A1:M31"/>
  <sheetViews>
    <sheetView workbookViewId="0">
      <selection activeCell="D9" sqref="D9"/>
    </sheetView>
  </sheetViews>
  <sheetFormatPr defaultRowHeight="15" x14ac:dyDescent="0.25"/>
  <cols>
    <col min="1" max="1" width="35.28515625" customWidth="1"/>
    <col min="2" max="2" width="11" customWidth="1"/>
    <col min="3" max="3" width="10.42578125" customWidth="1"/>
    <col min="4" max="4" width="10.140625" customWidth="1"/>
    <col min="5" max="5" width="9.28515625" customWidth="1"/>
    <col min="6" max="6" width="10.7109375" customWidth="1"/>
    <col min="7" max="7" width="8.7109375" customWidth="1"/>
    <col min="8" max="8" width="10.5703125" customWidth="1"/>
    <col min="9" max="9" width="10.140625" customWidth="1"/>
    <col min="10" max="10" width="10.5703125" customWidth="1"/>
    <col min="11" max="11" width="10.42578125" customWidth="1"/>
    <col min="12" max="12" width="11.140625" customWidth="1"/>
    <col min="13" max="13" width="12.7109375" customWidth="1"/>
  </cols>
  <sheetData>
    <row r="1" spans="1:13" x14ac:dyDescent="0.25">
      <c r="A1" s="1" t="s">
        <v>50</v>
      </c>
    </row>
    <row r="2" spans="1:13" x14ac:dyDescent="0.25">
      <c r="A2" s="1"/>
    </row>
    <row r="3" spans="1:13" ht="30" x14ac:dyDescent="0.25">
      <c r="A3" s="7" t="s">
        <v>28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2017</v>
      </c>
      <c r="I3" s="7">
        <v>2016</v>
      </c>
      <c r="J3" s="7">
        <v>2018</v>
      </c>
      <c r="K3" s="7">
        <v>2019</v>
      </c>
      <c r="L3" s="7" t="s">
        <v>45</v>
      </c>
      <c r="M3" s="7" t="s">
        <v>46</v>
      </c>
    </row>
    <row r="4" spans="1:13" x14ac:dyDescent="0.25">
      <c r="A4" s="9" t="s">
        <v>24</v>
      </c>
      <c r="B4" s="13">
        <v>90147</v>
      </c>
      <c r="C4" s="13">
        <v>89009</v>
      </c>
      <c r="D4" s="13">
        <v>89901</v>
      </c>
      <c r="E4" s="13">
        <v>91634</v>
      </c>
      <c r="F4" s="13">
        <v>96237</v>
      </c>
      <c r="G4" s="13">
        <v>102935</v>
      </c>
      <c r="H4" s="13">
        <v>112940</v>
      </c>
      <c r="I4" s="13">
        <v>107019</v>
      </c>
      <c r="J4" s="13">
        <v>119434</v>
      </c>
      <c r="K4" s="13">
        <v>122410</v>
      </c>
      <c r="L4" s="14">
        <v>2.4900000000000002</v>
      </c>
      <c r="M4" s="14">
        <v>35.79</v>
      </c>
    </row>
    <row r="5" spans="1:13" x14ac:dyDescent="0.25">
      <c r="A5" s="5" t="s">
        <v>10</v>
      </c>
      <c r="B5" s="6">
        <v>7895</v>
      </c>
      <c r="C5" s="6">
        <v>8095</v>
      </c>
      <c r="D5" s="6">
        <v>7786</v>
      </c>
      <c r="E5" s="6">
        <v>8155</v>
      </c>
      <c r="F5" s="6">
        <v>9026</v>
      </c>
      <c r="G5" s="6">
        <v>9507</v>
      </c>
      <c r="H5" s="6">
        <v>10629</v>
      </c>
      <c r="I5" s="6">
        <v>10150</v>
      </c>
      <c r="J5" s="6">
        <v>11706</v>
      </c>
      <c r="K5" s="6">
        <v>12211</v>
      </c>
      <c r="L5" s="15">
        <v>4.3099999999999996</v>
      </c>
      <c r="M5" s="15">
        <v>54.67</v>
      </c>
    </row>
    <row r="6" spans="1:13" x14ac:dyDescent="0.25">
      <c r="A6" s="5" t="s">
        <v>7</v>
      </c>
      <c r="B6" s="6">
        <v>2360</v>
      </c>
      <c r="C6" s="6">
        <v>2311</v>
      </c>
      <c r="D6" s="6">
        <v>2413</v>
      </c>
      <c r="E6" s="6">
        <v>2502</v>
      </c>
      <c r="F6" s="6">
        <v>2476</v>
      </c>
      <c r="G6" s="6">
        <v>2651</v>
      </c>
      <c r="H6" s="6">
        <v>3035</v>
      </c>
      <c r="I6" s="6">
        <v>2799</v>
      </c>
      <c r="J6" s="6">
        <v>3189</v>
      </c>
      <c r="K6" s="6">
        <v>3348</v>
      </c>
      <c r="L6" s="15">
        <v>4.99</v>
      </c>
      <c r="M6" s="15">
        <v>41.86</v>
      </c>
    </row>
    <row r="7" spans="1:13" x14ac:dyDescent="0.25">
      <c r="A7" s="5" t="s">
        <v>33</v>
      </c>
      <c r="B7" s="6">
        <v>3190</v>
      </c>
      <c r="C7" s="6">
        <v>2921</v>
      </c>
      <c r="D7" s="6">
        <v>3078</v>
      </c>
      <c r="E7" s="6">
        <v>3068</v>
      </c>
      <c r="F7" s="6">
        <v>3241</v>
      </c>
      <c r="G7" s="6">
        <v>3373</v>
      </c>
      <c r="H7" s="6">
        <v>3556</v>
      </c>
      <c r="I7" s="6">
        <v>3461</v>
      </c>
      <c r="J7" s="6">
        <v>3816</v>
      </c>
      <c r="K7" s="6">
        <v>3805</v>
      </c>
      <c r="L7" s="15">
        <v>0.28999999999999998</v>
      </c>
      <c r="M7" s="15">
        <v>19.28</v>
      </c>
    </row>
    <row r="8" spans="1:13" x14ac:dyDescent="0.25">
      <c r="A8" s="5" t="s">
        <v>37</v>
      </c>
      <c r="B8" s="6">
        <v>2588</v>
      </c>
      <c r="C8" s="6">
        <v>2418</v>
      </c>
      <c r="D8" s="6">
        <v>2648</v>
      </c>
      <c r="E8" s="6">
        <v>2824</v>
      </c>
      <c r="F8" s="6">
        <v>3258</v>
      </c>
      <c r="G8" s="6">
        <v>3345</v>
      </c>
      <c r="H8" s="6">
        <v>3821</v>
      </c>
      <c r="I8" s="6">
        <v>3512</v>
      </c>
      <c r="J8" s="6">
        <v>3796</v>
      </c>
      <c r="K8" s="6">
        <v>3943</v>
      </c>
      <c r="L8" s="15">
        <v>3.87</v>
      </c>
      <c r="M8" s="15">
        <v>52.36</v>
      </c>
    </row>
    <row r="9" spans="1:13" x14ac:dyDescent="0.25">
      <c r="A9" s="5" t="s">
        <v>42</v>
      </c>
      <c r="B9" s="6">
        <v>10253</v>
      </c>
      <c r="C9" s="6">
        <v>9585</v>
      </c>
      <c r="D9" s="6">
        <v>9860</v>
      </c>
      <c r="E9" s="6">
        <v>10241</v>
      </c>
      <c r="F9" s="6">
        <v>10468</v>
      </c>
      <c r="G9" s="6">
        <v>12481</v>
      </c>
      <c r="H9" s="6">
        <v>15157</v>
      </c>
      <c r="I9" s="6">
        <v>13891</v>
      </c>
      <c r="J9" s="6">
        <v>17426</v>
      </c>
      <c r="K9" s="6">
        <v>17732</v>
      </c>
      <c r="L9" s="15">
        <v>1.76</v>
      </c>
      <c r="M9" s="15">
        <v>72.94</v>
      </c>
    </row>
    <row r="10" spans="1:13" x14ac:dyDescent="0.25">
      <c r="A10" s="5" t="s">
        <v>29</v>
      </c>
      <c r="B10" s="6">
        <v>33829</v>
      </c>
      <c r="C10" s="6">
        <v>33857</v>
      </c>
      <c r="D10" s="6">
        <v>34789</v>
      </c>
      <c r="E10" s="6">
        <v>34844</v>
      </c>
      <c r="F10" s="6">
        <v>36777</v>
      </c>
      <c r="G10" s="6">
        <v>38643</v>
      </c>
      <c r="H10" s="6">
        <v>41671</v>
      </c>
      <c r="I10" s="6">
        <v>39774</v>
      </c>
      <c r="J10" s="6">
        <v>43363</v>
      </c>
      <c r="K10" s="6">
        <v>44338</v>
      </c>
      <c r="L10" s="15">
        <v>2.25</v>
      </c>
      <c r="M10" s="15">
        <v>31.07</v>
      </c>
    </row>
    <row r="11" spans="1:13" x14ac:dyDescent="0.25">
      <c r="A11" s="5" t="s">
        <v>9</v>
      </c>
      <c r="B11" s="6">
        <v>5516</v>
      </c>
      <c r="C11" s="6">
        <v>5830</v>
      </c>
      <c r="D11" s="6">
        <v>6032</v>
      </c>
      <c r="E11" s="6">
        <v>6370</v>
      </c>
      <c r="F11" s="6">
        <v>6750</v>
      </c>
      <c r="G11" s="6">
        <v>7247</v>
      </c>
      <c r="H11" s="6">
        <v>7546</v>
      </c>
      <c r="I11" s="6">
        <v>7267</v>
      </c>
      <c r="J11" s="6">
        <v>8084</v>
      </c>
      <c r="K11" s="6">
        <v>8298</v>
      </c>
      <c r="L11" s="15">
        <v>2.65</v>
      </c>
      <c r="M11" s="15">
        <v>50.44</v>
      </c>
    </row>
    <row r="12" spans="1:13" x14ac:dyDescent="0.25">
      <c r="A12" s="5" t="s">
        <v>32</v>
      </c>
      <c r="B12" s="6">
        <v>335</v>
      </c>
      <c r="C12" s="6">
        <v>352</v>
      </c>
      <c r="D12" s="6">
        <v>416</v>
      </c>
      <c r="E12" s="6">
        <v>466</v>
      </c>
      <c r="F12" s="6">
        <v>494</v>
      </c>
      <c r="G12" s="6">
        <v>560</v>
      </c>
      <c r="H12" s="6">
        <v>652</v>
      </c>
      <c r="I12" s="6">
        <v>607</v>
      </c>
      <c r="J12" s="6">
        <v>647</v>
      </c>
      <c r="K12" s="6">
        <v>696</v>
      </c>
      <c r="L12" s="15">
        <v>7.57</v>
      </c>
      <c r="M12" s="15">
        <v>107.76</v>
      </c>
    </row>
    <row r="13" spans="1:13" x14ac:dyDescent="0.25">
      <c r="A13" s="5" t="s">
        <v>13</v>
      </c>
      <c r="B13" s="6">
        <v>4308</v>
      </c>
      <c r="C13" s="6">
        <v>4166</v>
      </c>
      <c r="D13" s="6">
        <v>4001</v>
      </c>
      <c r="E13" s="6">
        <v>3840</v>
      </c>
      <c r="F13" s="6">
        <v>4014</v>
      </c>
      <c r="G13" s="6">
        <v>4408</v>
      </c>
      <c r="H13" s="6">
        <v>4821</v>
      </c>
      <c r="I13" s="6">
        <v>4401</v>
      </c>
      <c r="J13" s="6">
        <v>5069</v>
      </c>
      <c r="K13" s="6">
        <v>5186</v>
      </c>
      <c r="L13" s="15">
        <v>2.31</v>
      </c>
      <c r="M13" s="15">
        <v>20.38</v>
      </c>
    </row>
    <row r="14" spans="1:13" x14ac:dyDescent="0.25">
      <c r="A14" s="5" t="s">
        <v>31</v>
      </c>
      <c r="B14" s="6">
        <v>4778</v>
      </c>
      <c r="C14" s="6">
        <v>4787</v>
      </c>
      <c r="D14" s="6">
        <v>4420</v>
      </c>
      <c r="E14" s="6">
        <v>4707</v>
      </c>
      <c r="F14" s="6">
        <v>4784</v>
      </c>
      <c r="G14" s="6">
        <v>5267</v>
      </c>
      <c r="H14" s="6">
        <v>6107</v>
      </c>
      <c r="I14" s="6">
        <v>5728</v>
      </c>
      <c r="J14" s="6">
        <v>6329</v>
      </c>
      <c r="K14" s="6">
        <v>6509</v>
      </c>
      <c r="L14" s="15">
        <v>2.84</v>
      </c>
      <c r="M14" s="15">
        <v>36.229999999999997</v>
      </c>
    </row>
    <row r="15" spans="1:13" x14ac:dyDescent="0.25">
      <c r="A15" s="5" t="s">
        <v>16</v>
      </c>
      <c r="B15" s="6">
        <v>4382</v>
      </c>
      <c r="C15" s="6">
        <v>4300</v>
      </c>
      <c r="D15" s="6">
        <v>4318</v>
      </c>
      <c r="E15" s="6">
        <v>4121</v>
      </c>
      <c r="F15" s="6">
        <v>4119</v>
      </c>
      <c r="G15" s="6">
        <v>4159</v>
      </c>
      <c r="H15" s="6">
        <v>3791</v>
      </c>
      <c r="I15" s="6">
        <v>3791</v>
      </c>
      <c r="J15" s="6">
        <v>3725</v>
      </c>
      <c r="K15" s="6">
        <v>3580</v>
      </c>
      <c r="L15" s="15">
        <v>3.89</v>
      </c>
      <c r="M15" s="15">
        <v>18.3</v>
      </c>
    </row>
    <row r="16" spans="1:13" x14ac:dyDescent="0.25">
      <c r="A16" s="5" t="s">
        <v>6</v>
      </c>
      <c r="B16" s="6">
        <v>3253</v>
      </c>
      <c r="C16" s="6">
        <v>3029</v>
      </c>
      <c r="D16" s="6">
        <v>3010</v>
      </c>
      <c r="E16" s="6">
        <v>3141</v>
      </c>
      <c r="F16" s="6">
        <v>3203</v>
      </c>
      <c r="G16" s="6">
        <v>3388</v>
      </c>
      <c r="H16" s="6">
        <v>3645</v>
      </c>
      <c r="I16" s="6">
        <v>3453</v>
      </c>
      <c r="J16" s="6">
        <v>3789</v>
      </c>
      <c r="K16" s="6">
        <v>3907</v>
      </c>
      <c r="L16" s="15">
        <v>3.11</v>
      </c>
      <c r="M16" s="15">
        <v>20.100000000000001</v>
      </c>
    </row>
    <row r="17" spans="1:13" x14ac:dyDescent="0.25">
      <c r="A17" s="5" t="s">
        <v>34</v>
      </c>
      <c r="B17" s="6">
        <v>2302</v>
      </c>
      <c r="C17" s="6">
        <v>2218</v>
      </c>
      <c r="D17" s="6">
        <v>2161</v>
      </c>
      <c r="E17" s="6">
        <v>2186</v>
      </c>
      <c r="F17" s="6">
        <v>2189</v>
      </c>
      <c r="G17" s="6">
        <v>2301</v>
      </c>
      <c r="H17" s="6">
        <v>2374</v>
      </c>
      <c r="I17" s="6">
        <v>2342</v>
      </c>
      <c r="J17" s="6">
        <v>2463</v>
      </c>
      <c r="K17" s="6">
        <v>2516</v>
      </c>
      <c r="L17" s="15">
        <v>2.15</v>
      </c>
      <c r="M17" s="15">
        <v>9.3000000000000007</v>
      </c>
    </row>
    <row r="18" spans="1:13" x14ac:dyDescent="0.25">
      <c r="A18" s="5" t="s">
        <v>5</v>
      </c>
      <c r="B18" s="6">
        <v>1233</v>
      </c>
      <c r="C18" s="6">
        <v>1366</v>
      </c>
      <c r="D18" s="6">
        <v>1336</v>
      </c>
      <c r="E18" s="6">
        <v>1467</v>
      </c>
      <c r="F18" s="6">
        <v>1534</v>
      </c>
      <c r="G18" s="6">
        <v>1587</v>
      </c>
      <c r="H18" s="6">
        <v>1761</v>
      </c>
      <c r="I18" s="6">
        <v>1637</v>
      </c>
      <c r="J18" s="6">
        <v>1435</v>
      </c>
      <c r="K18" s="6">
        <v>1451</v>
      </c>
      <c r="L18" s="15">
        <v>1.1100000000000001</v>
      </c>
      <c r="M18" s="15">
        <v>17.68</v>
      </c>
    </row>
    <row r="19" spans="1:13" x14ac:dyDescent="0.25">
      <c r="A19" s="5" t="s">
        <v>21</v>
      </c>
      <c r="B19" s="6">
        <v>3925</v>
      </c>
      <c r="C19" s="6">
        <v>3774</v>
      </c>
      <c r="D19" s="6">
        <v>3633</v>
      </c>
      <c r="E19" s="6">
        <v>3702</v>
      </c>
      <c r="F19" s="6">
        <v>3904</v>
      </c>
      <c r="G19" s="6">
        <v>4018</v>
      </c>
      <c r="H19" s="6">
        <v>4374</v>
      </c>
      <c r="I19" s="6">
        <v>4206</v>
      </c>
      <c r="J19" s="6">
        <v>4597</v>
      </c>
      <c r="K19" s="6">
        <v>4890</v>
      </c>
      <c r="L19" s="15">
        <v>6.37</v>
      </c>
      <c r="M19" s="15">
        <v>24.59</v>
      </c>
    </row>
    <row r="20" spans="1:13" x14ac:dyDescent="0.25">
      <c r="A20" s="9" t="s">
        <v>20</v>
      </c>
      <c r="B20" s="13">
        <v>3447</v>
      </c>
      <c r="C20" s="13">
        <v>3568</v>
      </c>
      <c r="D20" s="13">
        <v>3554</v>
      </c>
      <c r="E20" s="13">
        <v>3641</v>
      </c>
      <c r="F20" s="13">
        <v>3629</v>
      </c>
      <c r="G20" s="13">
        <v>3713</v>
      </c>
      <c r="H20" s="13">
        <v>3839</v>
      </c>
      <c r="I20" s="13">
        <v>3711</v>
      </c>
      <c r="J20" s="13">
        <v>3912</v>
      </c>
      <c r="K20" s="13">
        <v>3768</v>
      </c>
      <c r="L20" s="14">
        <v>3.68</v>
      </c>
      <c r="M20" s="14">
        <v>9.31</v>
      </c>
    </row>
    <row r="21" spans="1:13" x14ac:dyDescent="0.25">
      <c r="A21" s="5" t="s">
        <v>41</v>
      </c>
      <c r="B21" s="6">
        <v>1967</v>
      </c>
      <c r="C21" s="6">
        <v>2085</v>
      </c>
      <c r="D21" s="6">
        <v>2095</v>
      </c>
      <c r="E21" s="6">
        <v>2246</v>
      </c>
      <c r="F21" s="6">
        <v>2217</v>
      </c>
      <c r="G21" s="6">
        <v>2276</v>
      </c>
      <c r="H21" s="6">
        <v>2340</v>
      </c>
      <c r="I21" s="6">
        <v>2237</v>
      </c>
      <c r="J21" s="6">
        <v>2406</v>
      </c>
      <c r="K21" s="6">
        <v>2423</v>
      </c>
      <c r="L21" s="15">
        <v>0.71</v>
      </c>
      <c r="M21" s="15">
        <v>23.18</v>
      </c>
    </row>
    <row r="22" spans="1:13" x14ac:dyDescent="0.25">
      <c r="A22" s="5" t="s">
        <v>40</v>
      </c>
      <c r="B22" s="6">
        <v>1480</v>
      </c>
      <c r="C22" s="6">
        <v>1483</v>
      </c>
      <c r="D22" s="6">
        <v>1459</v>
      </c>
      <c r="E22" s="6">
        <v>1395</v>
      </c>
      <c r="F22" s="6">
        <v>1412</v>
      </c>
      <c r="G22" s="6">
        <v>1437</v>
      </c>
      <c r="H22" s="6">
        <v>1499</v>
      </c>
      <c r="I22" s="6">
        <v>1474</v>
      </c>
      <c r="J22" s="6">
        <v>1506</v>
      </c>
      <c r="K22" s="6">
        <v>1345</v>
      </c>
      <c r="L22" s="15">
        <v>10.69</v>
      </c>
      <c r="M22" s="15">
        <v>9.1199999999999992</v>
      </c>
    </row>
    <row r="23" spans="1:13" x14ac:dyDescent="0.25">
      <c r="A23" s="9" t="s">
        <v>2</v>
      </c>
      <c r="B23" s="13">
        <v>41802</v>
      </c>
      <c r="C23" s="13">
        <v>42145</v>
      </c>
      <c r="D23" s="13">
        <v>42842</v>
      </c>
      <c r="E23" s="13">
        <v>45569</v>
      </c>
      <c r="F23" s="13">
        <v>50047</v>
      </c>
      <c r="G23" s="13">
        <v>53950</v>
      </c>
      <c r="H23" s="13">
        <v>60527</v>
      </c>
      <c r="I23" s="13">
        <v>57046</v>
      </c>
      <c r="J23" s="13">
        <v>62862</v>
      </c>
      <c r="K23" s="13">
        <v>65728</v>
      </c>
      <c r="L23" s="14">
        <v>4.5599999999999996</v>
      </c>
      <c r="M23" s="14">
        <v>57.24</v>
      </c>
    </row>
    <row r="24" spans="1:13" x14ac:dyDescent="0.25">
      <c r="A24" s="5" t="s">
        <v>19</v>
      </c>
      <c r="B24" s="6">
        <v>14289</v>
      </c>
      <c r="C24" s="6">
        <v>14282</v>
      </c>
      <c r="D24" s="6">
        <v>14858</v>
      </c>
      <c r="E24" s="6">
        <v>16042</v>
      </c>
      <c r="F24" s="6">
        <v>18732</v>
      </c>
      <c r="G24" s="6">
        <v>20261</v>
      </c>
      <c r="H24" s="6">
        <v>22289</v>
      </c>
      <c r="I24" s="6">
        <v>21296</v>
      </c>
      <c r="J24" s="6">
        <v>22869</v>
      </c>
      <c r="K24" s="6">
        <v>23527</v>
      </c>
      <c r="L24" s="15">
        <v>2.88</v>
      </c>
      <c r="M24" s="15">
        <v>64.650000000000006</v>
      </c>
    </row>
    <row r="25" spans="1:13" x14ac:dyDescent="0.25">
      <c r="A25" s="5" t="s">
        <v>38</v>
      </c>
      <c r="B25" s="6">
        <v>8026</v>
      </c>
      <c r="C25" s="6">
        <v>8279</v>
      </c>
      <c r="D25" s="6">
        <v>8696</v>
      </c>
      <c r="E25" s="6">
        <v>9245</v>
      </c>
      <c r="F25" s="6">
        <v>9963</v>
      </c>
      <c r="G25" s="6">
        <v>10986</v>
      </c>
      <c r="H25" s="6">
        <v>12162</v>
      </c>
      <c r="I25" s="6">
        <v>11850</v>
      </c>
      <c r="J25" s="6">
        <v>12456</v>
      </c>
      <c r="K25" s="6">
        <v>13356</v>
      </c>
      <c r="L25" s="15">
        <v>7.23</v>
      </c>
      <c r="M25" s="15">
        <v>66.41</v>
      </c>
    </row>
    <row r="26" spans="1:13" x14ac:dyDescent="0.25">
      <c r="A26" s="5" t="s">
        <v>36</v>
      </c>
      <c r="B26" s="6">
        <v>34</v>
      </c>
      <c r="C26" s="6">
        <v>39</v>
      </c>
      <c r="D26" s="6">
        <v>47</v>
      </c>
      <c r="E26" s="6">
        <v>58</v>
      </c>
      <c r="F26" s="6">
        <v>58</v>
      </c>
      <c r="G26" s="6">
        <v>63</v>
      </c>
      <c r="H26" s="6">
        <v>74</v>
      </c>
      <c r="I26" s="6">
        <v>62</v>
      </c>
      <c r="J26" s="6">
        <v>102</v>
      </c>
      <c r="K26" s="6">
        <v>145</v>
      </c>
      <c r="L26" s="15">
        <v>42.16</v>
      </c>
      <c r="M26" s="15">
        <v>326.47000000000003</v>
      </c>
    </row>
    <row r="27" spans="1:13" x14ac:dyDescent="0.25">
      <c r="A27" s="5" t="s">
        <v>35</v>
      </c>
      <c r="B27" s="6">
        <v>416</v>
      </c>
      <c r="C27" s="6">
        <v>520</v>
      </c>
      <c r="D27" s="6">
        <v>632</v>
      </c>
      <c r="E27" s="6">
        <v>766</v>
      </c>
      <c r="F27" s="6">
        <v>822</v>
      </c>
      <c r="G27" s="6">
        <v>963</v>
      </c>
      <c r="H27" s="6">
        <v>1297</v>
      </c>
      <c r="I27" s="6">
        <v>1078</v>
      </c>
      <c r="J27" s="6">
        <v>1412</v>
      </c>
      <c r="K27" s="6">
        <v>1520</v>
      </c>
      <c r="L27" s="15">
        <v>7.65</v>
      </c>
      <c r="M27" s="15">
        <v>265.38</v>
      </c>
    </row>
    <row r="28" spans="1:13" x14ac:dyDescent="0.25">
      <c r="A28" s="5" t="s">
        <v>18</v>
      </c>
      <c r="B28" s="6">
        <v>3287</v>
      </c>
      <c r="C28" s="6">
        <v>2970</v>
      </c>
      <c r="D28" s="6">
        <v>2946</v>
      </c>
      <c r="E28" s="6">
        <v>3142</v>
      </c>
      <c r="F28" s="6">
        <v>3397</v>
      </c>
      <c r="G28" s="6">
        <v>3477</v>
      </c>
      <c r="H28" s="6">
        <v>3672</v>
      </c>
      <c r="I28" s="6">
        <v>3738</v>
      </c>
      <c r="J28" s="6">
        <v>3850</v>
      </c>
      <c r="K28" s="6">
        <v>4052</v>
      </c>
      <c r="L28" s="15">
        <v>5.25</v>
      </c>
      <c r="M28" s="15">
        <v>23.27</v>
      </c>
    </row>
    <row r="29" spans="1:13" x14ac:dyDescent="0.25">
      <c r="A29" s="5" t="s">
        <v>39</v>
      </c>
      <c r="B29" s="6">
        <v>7477</v>
      </c>
      <c r="C29" s="6">
        <v>7908</v>
      </c>
      <c r="D29" s="6">
        <v>7541</v>
      </c>
      <c r="E29" s="6">
        <v>7968</v>
      </c>
      <c r="F29" s="6">
        <v>8666</v>
      </c>
      <c r="G29" s="6">
        <v>9367</v>
      </c>
      <c r="H29" s="6">
        <v>10434</v>
      </c>
      <c r="I29" s="6">
        <v>9703</v>
      </c>
      <c r="J29" s="6">
        <v>11076</v>
      </c>
      <c r="K29" s="6">
        <v>11678</v>
      </c>
      <c r="L29" s="15">
        <v>5.44</v>
      </c>
      <c r="M29" s="15">
        <v>56.19</v>
      </c>
    </row>
    <row r="30" spans="1:13" x14ac:dyDescent="0.25">
      <c r="A30" s="5" t="s">
        <v>15</v>
      </c>
      <c r="B30" s="6">
        <v>8273</v>
      </c>
      <c r="C30" s="6">
        <v>8147</v>
      </c>
      <c r="D30" s="6">
        <v>8122</v>
      </c>
      <c r="E30" s="6">
        <v>8348</v>
      </c>
      <c r="F30" s="6">
        <v>8409</v>
      </c>
      <c r="G30" s="6">
        <v>8833</v>
      </c>
      <c r="H30" s="6">
        <v>10599</v>
      </c>
      <c r="I30" s="6">
        <v>9319</v>
      </c>
      <c r="J30" s="6">
        <v>11097</v>
      </c>
      <c r="K30" s="6">
        <v>11450</v>
      </c>
      <c r="L30" s="15">
        <v>3.18</v>
      </c>
      <c r="M30" s="15">
        <v>38.4</v>
      </c>
    </row>
    <row r="31" spans="1:13" x14ac:dyDescent="0.25">
      <c r="A31" s="9" t="s">
        <v>22</v>
      </c>
      <c r="B31" s="13">
        <v>135396</v>
      </c>
      <c r="C31" s="13">
        <v>134722</v>
      </c>
      <c r="D31" s="13">
        <v>136297</v>
      </c>
      <c r="E31" s="13">
        <v>140844</v>
      </c>
      <c r="F31" s="13">
        <v>149913</v>
      </c>
      <c r="G31" s="13">
        <v>160598</v>
      </c>
      <c r="H31" s="13">
        <v>177306</v>
      </c>
      <c r="I31" s="13">
        <v>167776</v>
      </c>
      <c r="J31" s="13">
        <v>186208</v>
      </c>
      <c r="K31" s="13">
        <v>191906</v>
      </c>
      <c r="L31" s="14">
        <v>3.06</v>
      </c>
      <c r="M31" s="14">
        <v>41.74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C722-A68A-43E4-9859-1CBE5C453267}">
  <dimension ref="A1:M31"/>
  <sheetViews>
    <sheetView workbookViewId="0">
      <selection activeCell="A11" sqref="A11"/>
    </sheetView>
  </sheetViews>
  <sheetFormatPr defaultRowHeight="15" x14ac:dyDescent="0.25"/>
  <cols>
    <col min="1" max="1" width="40.85546875" customWidth="1"/>
    <col min="2" max="11" width="8.28515625" customWidth="1"/>
    <col min="12" max="12" width="12.42578125" customWidth="1"/>
    <col min="13" max="13" width="12" customWidth="1"/>
  </cols>
  <sheetData>
    <row r="1" spans="1:13" x14ac:dyDescent="0.25">
      <c r="A1" s="1" t="s">
        <v>51</v>
      </c>
    </row>
    <row r="2" spans="1:13" x14ac:dyDescent="0.25">
      <c r="A2" s="1"/>
    </row>
    <row r="3" spans="1:13" ht="30" x14ac:dyDescent="0.25">
      <c r="A3" s="7" t="s">
        <v>52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28" t="s">
        <v>45</v>
      </c>
      <c r="M3" s="28" t="s">
        <v>46</v>
      </c>
    </row>
    <row r="4" spans="1:13" x14ac:dyDescent="0.25">
      <c r="A4" s="9" t="s">
        <v>24</v>
      </c>
      <c r="B4" s="13">
        <v>9489</v>
      </c>
      <c r="C4" s="13">
        <v>9809</v>
      </c>
      <c r="D4" s="13">
        <v>9598</v>
      </c>
      <c r="E4" s="13">
        <v>10646</v>
      </c>
      <c r="F4" s="13">
        <v>11116</v>
      </c>
      <c r="G4" s="13">
        <v>10983</v>
      </c>
      <c r="H4" s="13">
        <v>11271</v>
      </c>
      <c r="I4" s="13">
        <v>11502</v>
      </c>
      <c r="J4" s="13">
        <v>11887</v>
      </c>
      <c r="K4" s="13">
        <v>11527</v>
      </c>
      <c r="L4" s="14">
        <v>3.03</v>
      </c>
      <c r="M4" s="14">
        <v>21.48</v>
      </c>
    </row>
    <row r="5" spans="1:13" x14ac:dyDescent="0.25">
      <c r="A5" s="5" t="s">
        <v>10</v>
      </c>
      <c r="B5" s="6">
        <v>766</v>
      </c>
      <c r="C5" s="6">
        <v>802</v>
      </c>
      <c r="D5" s="6">
        <v>780</v>
      </c>
      <c r="E5" s="6">
        <v>761</v>
      </c>
      <c r="F5" s="6">
        <v>767</v>
      </c>
      <c r="G5" s="6">
        <v>932</v>
      </c>
      <c r="H5" s="6">
        <v>888</v>
      </c>
      <c r="I5" s="6">
        <v>814</v>
      </c>
      <c r="J5" s="6">
        <v>853</v>
      </c>
      <c r="K5" s="6">
        <v>849</v>
      </c>
      <c r="L5" s="15">
        <v>0.47</v>
      </c>
      <c r="M5" s="15">
        <v>10.84</v>
      </c>
    </row>
    <row r="6" spans="1:13" x14ac:dyDescent="0.25">
      <c r="A6" s="5" t="s">
        <v>7</v>
      </c>
      <c r="B6" s="6">
        <v>330</v>
      </c>
      <c r="C6" s="6">
        <v>393</v>
      </c>
      <c r="D6" s="6">
        <v>397</v>
      </c>
      <c r="E6" s="6">
        <v>417</v>
      </c>
      <c r="F6" s="6">
        <v>486</v>
      </c>
      <c r="G6" s="6">
        <v>500</v>
      </c>
      <c r="H6" s="6">
        <v>520</v>
      </c>
      <c r="I6" s="6">
        <v>482</v>
      </c>
      <c r="J6" s="6">
        <v>489</v>
      </c>
      <c r="K6" s="6">
        <v>529</v>
      </c>
      <c r="L6" s="15">
        <v>8.18</v>
      </c>
      <c r="M6" s="15">
        <v>60.3</v>
      </c>
    </row>
    <row r="7" spans="1:13" x14ac:dyDescent="0.25">
      <c r="A7" s="5" t="s">
        <v>33</v>
      </c>
      <c r="B7" s="6">
        <v>272</v>
      </c>
      <c r="C7" s="6">
        <v>294</v>
      </c>
      <c r="D7" s="6">
        <v>233</v>
      </c>
      <c r="E7" s="6">
        <v>265</v>
      </c>
      <c r="F7" s="6">
        <v>329</v>
      </c>
      <c r="G7" s="6">
        <v>320</v>
      </c>
      <c r="H7" s="6">
        <v>354</v>
      </c>
      <c r="I7" s="6">
        <v>371</v>
      </c>
      <c r="J7" s="6">
        <v>409</v>
      </c>
      <c r="K7" s="6">
        <v>405</v>
      </c>
      <c r="L7" s="15">
        <v>0.98</v>
      </c>
      <c r="M7" s="15">
        <v>48.9</v>
      </c>
    </row>
    <row r="8" spans="1:13" x14ac:dyDescent="0.25">
      <c r="A8" s="5" t="s">
        <v>37</v>
      </c>
      <c r="B8" s="6">
        <v>284</v>
      </c>
      <c r="C8" s="6">
        <v>354</v>
      </c>
      <c r="D8" s="6">
        <v>330</v>
      </c>
      <c r="E8" s="6">
        <v>282</v>
      </c>
      <c r="F8" s="6">
        <v>221</v>
      </c>
      <c r="G8" s="6">
        <v>270</v>
      </c>
      <c r="H8" s="6">
        <v>279</v>
      </c>
      <c r="I8" s="6">
        <v>276</v>
      </c>
      <c r="J8" s="6">
        <v>344</v>
      </c>
      <c r="K8" s="6">
        <v>399</v>
      </c>
      <c r="L8" s="15">
        <v>15.99</v>
      </c>
      <c r="M8" s="15">
        <v>40.49</v>
      </c>
    </row>
    <row r="9" spans="1:13" x14ac:dyDescent="0.25">
      <c r="A9" s="5" t="s">
        <v>42</v>
      </c>
      <c r="B9" s="6">
        <v>550</v>
      </c>
      <c r="C9" s="6">
        <v>533</v>
      </c>
      <c r="D9" s="6">
        <v>558</v>
      </c>
      <c r="E9" s="6">
        <v>924</v>
      </c>
      <c r="F9" s="6">
        <v>1015</v>
      </c>
      <c r="G9" s="6">
        <v>710</v>
      </c>
      <c r="H9" s="6">
        <v>662</v>
      </c>
      <c r="I9" s="6">
        <v>821</v>
      </c>
      <c r="J9" s="6">
        <v>1002</v>
      </c>
      <c r="K9" s="6">
        <v>1069</v>
      </c>
      <c r="L9" s="15">
        <v>6.69</v>
      </c>
      <c r="M9" s="15">
        <v>94.36</v>
      </c>
    </row>
    <row r="10" spans="1:13" x14ac:dyDescent="0.25">
      <c r="A10" s="5" t="s">
        <v>29</v>
      </c>
      <c r="B10" s="6">
        <v>3765</v>
      </c>
      <c r="C10" s="6">
        <v>3972</v>
      </c>
      <c r="D10" s="6">
        <v>4163</v>
      </c>
      <c r="E10" s="6">
        <v>4868</v>
      </c>
      <c r="F10" s="6">
        <v>5110</v>
      </c>
      <c r="G10" s="6">
        <v>5176</v>
      </c>
      <c r="H10" s="6">
        <v>5456</v>
      </c>
      <c r="I10" s="6">
        <v>5520</v>
      </c>
      <c r="J10" s="6">
        <v>5610</v>
      </c>
      <c r="K10" s="6">
        <v>5131</v>
      </c>
      <c r="L10" s="15">
        <v>8.5399999999999991</v>
      </c>
      <c r="M10" s="15">
        <v>36.28</v>
      </c>
    </row>
    <row r="11" spans="1:13" x14ac:dyDescent="0.25">
      <c r="A11" s="5" t="s">
        <v>9</v>
      </c>
      <c r="B11" s="6">
        <v>516</v>
      </c>
      <c r="C11" s="6">
        <v>447</v>
      </c>
      <c r="D11" s="6">
        <v>447</v>
      </c>
      <c r="E11" s="6">
        <v>416</v>
      </c>
      <c r="F11" s="6">
        <v>429</v>
      </c>
      <c r="G11" s="6">
        <v>462</v>
      </c>
      <c r="H11" s="6">
        <v>414</v>
      </c>
      <c r="I11" s="6">
        <v>441</v>
      </c>
      <c r="J11" s="6">
        <v>478</v>
      </c>
      <c r="K11" s="6">
        <v>467</v>
      </c>
      <c r="L11" s="15">
        <v>2.2999999999999998</v>
      </c>
      <c r="M11" s="15">
        <v>9.5</v>
      </c>
    </row>
    <row r="12" spans="1:13" x14ac:dyDescent="0.25">
      <c r="A12" s="5" t="s">
        <v>32</v>
      </c>
      <c r="B12" s="6">
        <v>23</v>
      </c>
      <c r="C12" s="6">
        <v>27</v>
      </c>
      <c r="D12" s="6">
        <v>39</v>
      </c>
      <c r="E12" s="6">
        <v>31</v>
      </c>
      <c r="F12" s="6">
        <v>33</v>
      </c>
      <c r="G12" s="6">
        <v>39</v>
      </c>
      <c r="H12" s="6">
        <v>57</v>
      </c>
      <c r="I12" s="6">
        <v>63</v>
      </c>
      <c r="J12" s="6">
        <v>66</v>
      </c>
      <c r="K12" s="6">
        <v>73</v>
      </c>
      <c r="L12" s="15">
        <v>10.61</v>
      </c>
      <c r="M12" s="15">
        <v>217.39</v>
      </c>
    </row>
    <row r="13" spans="1:13" x14ac:dyDescent="0.25">
      <c r="A13" s="5" t="s">
        <v>13</v>
      </c>
      <c r="B13" s="6">
        <v>650</v>
      </c>
      <c r="C13" s="6">
        <v>653</v>
      </c>
      <c r="D13" s="6">
        <v>542</v>
      </c>
      <c r="E13" s="6">
        <v>511</v>
      </c>
      <c r="F13" s="6">
        <v>452</v>
      </c>
      <c r="G13" s="6">
        <v>486</v>
      </c>
      <c r="H13" s="6">
        <v>577</v>
      </c>
      <c r="I13" s="6">
        <v>491</v>
      </c>
      <c r="J13" s="6">
        <v>533</v>
      </c>
      <c r="K13" s="6">
        <v>550</v>
      </c>
      <c r="L13" s="15">
        <v>3.19</v>
      </c>
      <c r="M13" s="15">
        <v>15.38</v>
      </c>
    </row>
    <row r="14" spans="1:13" x14ac:dyDescent="0.25">
      <c r="A14" s="5" t="s">
        <v>31</v>
      </c>
      <c r="B14" s="6">
        <v>561</v>
      </c>
      <c r="C14" s="6">
        <v>588</v>
      </c>
      <c r="D14" s="6">
        <v>507</v>
      </c>
      <c r="E14" s="6">
        <v>529</v>
      </c>
      <c r="F14" s="6">
        <v>587</v>
      </c>
      <c r="G14" s="6">
        <v>507</v>
      </c>
      <c r="H14" s="6">
        <v>511</v>
      </c>
      <c r="I14" s="6">
        <v>514</v>
      </c>
      <c r="J14" s="6">
        <v>452</v>
      </c>
      <c r="K14" s="6">
        <v>496</v>
      </c>
      <c r="L14" s="15">
        <v>9.73</v>
      </c>
      <c r="M14" s="15">
        <v>11.59</v>
      </c>
    </row>
    <row r="15" spans="1:13" x14ac:dyDescent="0.25">
      <c r="A15" s="5" t="s">
        <v>16</v>
      </c>
      <c r="B15" s="6">
        <v>456</v>
      </c>
      <c r="C15" s="6">
        <v>477</v>
      </c>
      <c r="D15" s="6">
        <v>436</v>
      </c>
      <c r="E15" s="6">
        <v>416</v>
      </c>
      <c r="F15" s="6">
        <v>450</v>
      </c>
      <c r="G15" s="6">
        <v>383</v>
      </c>
      <c r="H15" s="6">
        <v>346</v>
      </c>
      <c r="I15" s="6">
        <v>409</v>
      </c>
      <c r="J15" s="6">
        <v>399</v>
      </c>
      <c r="K15" s="6">
        <v>442</v>
      </c>
      <c r="L15" s="15">
        <v>10.78</v>
      </c>
      <c r="M15" s="15">
        <v>3.07</v>
      </c>
    </row>
    <row r="16" spans="1:13" x14ac:dyDescent="0.25">
      <c r="A16" s="5" t="s">
        <v>6</v>
      </c>
      <c r="B16" s="6">
        <v>308</v>
      </c>
      <c r="C16" s="6">
        <v>272</v>
      </c>
      <c r="D16" s="6">
        <v>248</v>
      </c>
      <c r="E16" s="6">
        <v>307</v>
      </c>
      <c r="F16" s="6">
        <v>345</v>
      </c>
      <c r="G16" s="6">
        <v>278</v>
      </c>
      <c r="H16" s="6">
        <v>279</v>
      </c>
      <c r="I16" s="6">
        <v>273</v>
      </c>
      <c r="J16" s="6">
        <v>246</v>
      </c>
      <c r="K16" s="6">
        <v>243</v>
      </c>
      <c r="L16" s="15">
        <v>1.22</v>
      </c>
      <c r="M16" s="15">
        <v>21.1</v>
      </c>
    </row>
    <row r="17" spans="1:13" x14ac:dyDescent="0.25">
      <c r="A17" s="5" t="s">
        <v>34</v>
      </c>
      <c r="B17" s="6">
        <v>625</v>
      </c>
      <c r="C17" s="6">
        <v>618</v>
      </c>
      <c r="D17" s="6">
        <v>542</v>
      </c>
      <c r="E17" s="6">
        <v>530</v>
      </c>
      <c r="F17" s="6">
        <v>541</v>
      </c>
      <c r="G17" s="6">
        <v>516</v>
      </c>
      <c r="H17" s="6">
        <v>497</v>
      </c>
      <c r="I17" s="6">
        <v>552</v>
      </c>
      <c r="J17" s="6">
        <v>541</v>
      </c>
      <c r="K17" s="6">
        <v>562</v>
      </c>
      <c r="L17" s="15">
        <v>3.88</v>
      </c>
      <c r="M17" s="15">
        <v>10.08</v>
      </c>
    </row>
    <row r="18" spans="1:13" x14ac:dyDescent="0.25">
      <c r="A18" s="5" t="s">
        <v>5</v>
      </c>
      <c r="B18" s="6">
        <v>72</v>
      </c>
      <c r="C18" s="6">
        <v>78</v>
      </c>
      <c r="D18" s="6">
        <v>91</v>
      </c>
      <c r="E18" s="6">
        <v>95</v>
      </c>
      <c r="F18" s="6">
        <v>102</v>
      </c>
      <c r="G18" s="6">
        <v>114</v>
      </c>
      <c r="H18" s="6">
        <v>115</v>
      </c>
      <c r="I18" s="6">
        <v>112</v>
      </c>
      <c r="J18" s="6">
        <v>83</v>
      </c>
      <c r="K18" s="6">
        <v>93</v>
      </c>
      <c r="L18" s="15">
        <v>12.05</v>
      </c>
      <c r="M18" s="15">
        <v>29.17</v>
      </c>
    </row>
    <row r="19" spans="1:13" x14ac:dyDescent="0.25">
      <c r="A19" s="5" t="s">
        <v>21</v>
      </c>
      <c r="B19" s="6">
        <v>311</v>
      </c>
      <c r="C19" s="6">
        <v>301</v>
      </c>
      <c r="D19" s="6">
        <v>285</v>
      </c>
      <c r="E19" s="6">
        <v>294</v>
      </c>
      <c r="F19" s="6">
        <v>249</v>
      </c>
      <c r="G19" s="6">
        <v>290</v>
      </c>
      <c r="H19" s="6">
        <v>316</v>
      </c>
      <c r="I19" s="6">
        <v>363</v>
      </c>
      <c r="J19" s="6">
        <v>382</v>
      </c>
      <c r="K19" s="6">
        <v>219</v>
      </c>
      <c r="L19" s="15">
        <v>42.67</v>
      </c>
      <c r="M19" s="15">
        <v>29.58</v>
      </c>
    </row>
    <row r="20" spans="1:13" x14ac:dyDescent="0.25">
      <c r="A20" s="9" t="s">
        <v>20</v>
      </c>
      <c r="B20" s="13">
        <v>620</v>
      </c>
      <c r="C20" s="13">
        <v>577</v>
      </c>
      <c r="D20" s="13">
        <v>528</v>
      </c>
      <c r="E20" s="13">
        <v>635</v>
      </c>
      <c r="F20" s="13">
        <v>790</v>
      </c>
      <c r="G20" s="13">
        <v>764</v>
      </c>
      <c r="H20" s="13">
        <v>753</v>
      </c>
      <c r="I20" s="13">
        <v>756</v>
      </c>
      <c r="J20" s="13">
        <v>689</v>
      </c>
      <c r="K20" s="13">
        <v>517</v>
      </c>
      <c r="L20" s="14">
        <v>24.96</v>
      </c>
      <c r="M20" s="14">
        <v>16.61</v>
      </c>
    </row>
    <row r="21" spans="1:13" x14ac:dyDescent="0.25">
      <c r="A21" s="5" t="s">
        <v>41</v>
      </c>
      <c r="B21" s="6">
        <v>323</v>
      </c>
      <c r="C21" s="6">
        <v>285</v>
      </c>
      <c r="D21" s="6">
        <v>325</v>
      </c>
      <c r="E21" s="6">
        <v>283</v>
      </c>
      <c r="F21" s="6">
        <v>304</v>
      </c>
      <c r="G21" s="6">
        <v>266</v>
      </c>
      <c r="H21" s="6">
        <v>257</v>
      </c>
      <c r="I21" s="6">
        <v>266</v>
      </c>
      <c r="J21" s="6">
        <v>306</v>
      </c>
      <c r="K21" s="6">
        <v>287</v>
      </c>
      <c r="L21" s="15">
        <v>6.21</v>
      </c>
      <c r="M21" s="15">
        <v>11.15</v>
      </c>
    </row>
    <row r="22" spans="1:13" x14ac:dyDescent="0.25">
      <c r="A22" s="5" t="s">
        <v>40</v>
      </c>
      <c r="B22" s="6">
        <v>297</v>
      </c>
      <c r="C22" s="6">
        <v>292</v>
      </c>
      <c r="D22" s="6">
        <v>203</v>
      </c>
      <c r="E22" s="6">
        <v>352</v>
      </c>
      <c r="F22" s="6">
        <v>486</v>
      </c>
      <c r="G22" s="6">
        <v>498</v>
      </c>
      <c r="H22" s="6">
        <v>496</v>
      </c>
      <c r="I22" s="6">
        <v>490</v>
      </c>
      <c r="J22" s="6">
        <v>383</v>
      </c>
      <c r="K22" s="6">
        <v>230</v>
      </c>
      <c r="L22" s="15">
        <v>39.950000000000003</v>
      </c>
      <c r="M22" s="15">
        <v>22.56</v>
      </c>
    </row>
    <row r="23" spans="1:13" x14ac:dyDescent="0.25">
      <c r="A23" s="9" t="s">
        <v>2</v>
      </c>
      <c r="B23" s="13">
        <v>9039</v>
      </c>
      <c r="C23" s="13">
        <v>9559</v>
      </c>
      <c r="D23" s="13">
        <v>9422</v>
      </c>
      <c r="E23" s="13">
        <v>10118</v>
      </c>
      <c r="F23" s="13">
        <v>12094</v>
      </c>
      <c r="G23" s="13">
        <v>13620</v>
      </c>
      <c r="H23" s="13">
        <v>13368</v>
      </c>
      <c r="I23" s="13">
        <v>14459</v>
      </c>
      <c r="J23" s="13">
        <v>13995</v>
      </c>
      <c r="K23" s="13">
        <v>14019</v>
      </c>
      <c r="L23" s="14">
        <v>0.17</v>
      </c>
      <c r="M23" s="14">
        <v>55.09</v>
      </c>
    </row>
    <row r="24" spans="1:13" x14ac:dyDescent="0.25">
      <c r="A24" s="5" t="s">
        <v>19</v>
      </c>
      <c r="B24" s="6">
        <v>3561</v>
      </c>
      <c r="C24" s="6">
        <v>3663</v>
      </c>
      <c r="D24" s="6">
        <v>3405</v>
      </c>
      <c r="E24" s="6">
        <v>3774</v>
      </c>
      <c r="F24" s="6">
        <v>5404</v>
      </c>
      <c r="G24" s="6">
        <v>6364</v>
      </c>
      <c r="H24" s="6">
        <v>5930</v>
      </c>
      <c r="I24" s="6">
        <v>6558</v>
      </c>
      <c r="J24" s="6">
        <v>6305</v>
      </c>
      <c r="K24" s="6">
        <v>6284</v>
      </c>
      <c r="L24" s="15">
        <v>0.33</v>
      </c>
      <c r="M24" s="15">
        <v>76.47</v>
      </c>
    </row>
    <row r="25" spans="1:13" x14ac:dyDescent="0.25">
      <c r="A25" s="5" t="s">
        <v>38</v>
      </c>
      <c r="B25" s="6">
        <v>1393</v>
      </c>
      <c r="C25" s="6">
        <v>1466</v>
      </c>
      <c r="D25" s="6">
        <v>1450</v>
      </c>
      <c r="E25" s="6">
        <v>1550</v>
      </c>
      <c r="F25" s="6">
        <v>1462</v>
      </c>
      <c r="G25" s="6">
        <v>1517</v>
      </c>
      <c r="H25" s="6">
        <v>1353</v>
      </c>
      <c r="I25" s="6">
        <v>1438</v>
      </c>
      <c r="J25" s="6">
        <v>1361</v>
      </c>
      <c r="K25" s="6">
        <v>1347</v>
      </c>
      <c r="L25" s="15">
        <v>1.03</v>
      </c>
      <c r="M25" s="15">
        <v>3.3</v>
      </c>
    </row>
    <row r="26" spans="1:13" x14ac:dyDescent="0.25">
      <c r="A26" s="5" t="s">
        <v>36</v>
      </c>
      <c r="B26" s="6">
        <v>6</v>
      </c>
      <c r="C26" s="6">
        <v>3</v>
      </c>
      <c r="D26" s="6">
        <v>4</v>
      </c>
      <c r="E26" s="6">
        <v>8</v>
      </c>
      <c r="F26" s="6">
        <v>12</v>
      </c>
      <c r="G26" s="6">
        <v>16</v>
      </c>
      <c r="H26" s="6">
        <v>20</v>
      </c>
      <c r="I26" s="6">
        <v>24</v>
      </c>
      <c r="J26" s="6">
        <v>25</v>
      </c>
      <c r="K26" s="6">
        <v>10</v>
      </c>
      <c r="L26" s="15">
        <v>60</v>
      </c>
      <c r="M26" s="15">
        <v>66.67</v>
      </c>
    </row>
    <row r="27" spans="1:13" x14ac:dyDescent="0.25">
      <c r="A27" s="5" t="s">
        <v>35</v>
      </c>
      <c r="B27" s="6">
        <v>103</v>
      </c>
      <c r="C27" s="6">
        <v>130</v>
      </c>
      <c r="D27" s="6">
        <v>136</v>
      </c>
      <c r="E27" s="6">
        <v>164</v>
      </c>
      <c r="F27" s="6">
        <v>193</v>
      </c>
      <c r="G27" s="6">
        <v>196</v>
      </c>
      <c r="H27" s="6">
        <v>176</v>
      </c>
      <c r="I27" s="6">
        <v>199</v>
      </c>
      <c r="J27" s="6">
        <v>219</v>
      </c>
      <c r="K27" s="6">
        <v>248</v>
      </c>
      <c r="L27" s="15">
        <v>13.24</v>
      </c>
      <c r="M27" s="15">
        <v>140.78</v>
      </c>
    </row>
    <row r="28" spans="1:13" x14ac:dyDescent="0.25">
      <c r="A28" s="5" t="s">
        <v>18</v>
      </c>
      <c r="B28" s="6">
        <v>379</v>
      </c>
      <c r="C28" s="6">
        <v>360</v>
      </c>
      <c r="D28" s="6">
        <v>368</v>
      </c>
      <c r="E28" s="6">
        <v>406</v>
      </c>
      <c r="F28" s="6">
        <v>432</v>
      </c>
      <c r="G28" s="6">
        <v>550</v>
      </c>
      <c r="H28" s="6">
        <v>607</v>
      </c>
      <c r="I28" s="6">
        <v>539</v>
      </c>
      <c r="J28" s="6">
        <v>462</v>
      </c>
      <c r="K28" s="6">
        <v>503</v>
      </c>
      <c r="L28" s="15">
        <v>8.8699999999999992</v>
      </c>
      <c r="M28" s="15">
        <v>32.72</v>
      </c>
    </row>
    <row r="29" spans="1:13" x14ac:dyDescent="0.25">
      <c r="A29" s="5" t="s">
        <v>39</v>
      </c>
      <c r="B29" s="6">
        <v>1507</v>
      </c>
      <c r="C29" s="6">
        <v>1698</v>
      </c>
      <c r="D29" s="6">
        <v>1743</v>
      </c>
      <c r="E29" s="6">
        <v>1855</v>
      </c>
      <c r="F29" s="6">
        <v>1923</v>
      </c>
      <c r="G29" s="6">
        <v>2192</v>
      </c>
      <c r="H29" s="6">
        <v>2289</v>
      </c>
      <c r="I29" s="6">
        <v>2317</v>
      </c>
      <c r="J29" s="6">
        <v>2366</v>
      </c>
      <c r="K29" s="6">
        <v>2249</v>
      </c>
      <c r="L29" s="15">
        <v>4.95</v>
      </c>
      <c r="M29" s="15">
        <v>49.24</v>
      </c>
    </row>
    <row r="30" spans="1:13" x14ac:dyDescent="0.25">
      <c r="A30" s="5" t="s">
        <v>15</v>
      </c>
      <c r="B30" s="6">
        <v>2090</v>
      </c>
      <c r="C30" s="6">
        <v>2239</v>
      </c>
      <c r="D30" s="6">
        <v>2316</v>
      </c>
      <c r="E30" s="6">
        <v>2361</v>
      </c>
      <c r="F30" s="6">
        <v>2668</v>
      </c>
      <c r="G30" s="6">
        <v>2785</v>
      </c>
      <c r="H30" s="6">
        <v>2993</v>
      </c>
      <c r="I30" s="6">
        <v>3384</v>
      </c>
      <c r="J30" s="6">
        <v>3257</v>
      </c>
      <c r="K30" s="6">
        <v>3378</v>
      </c>
      <c r="L30" s="15">
        <v>3.72</v>
      </c>
      <c r="M30" s="15">
        <v>61.63</v>
      </c>
    </row>
    <row r="31" spans="1:13" x14ac:dyDescent="0.25">
      <c r="A31" s="9" t="s">
        <v>22</v>
      </c>
      <c r="B31" s="13">
        <v>19148</v>
      </c>
      <c r="C31" s="13">
        <v>19945</v>
      </c>
      <c r="D31" s="13">
        <v>19548</v>
      </c>
      <c r="E31" s="13">
        <v>21399</v>
      </c>
      <c r="F31" s="13">
        <v>24000</v>
      </c>
      <c r="G31" s="13">
        <v>25367</v>
      </c>
      <c r="H31" s="13">
        <v>25392</v>
      </c>
      <c r="I31" s="13">
        <v>26717</v>
      </c>
      <c r="J31" s="13">
        <v>26571</v>
      </c>
      <c r="K31" s="13">
        <v>26063</v>
      </c>
      <c r="L31" s="14">
        <v>1.91</v>
      </c>
      <c r="M31" s="14">
        <v>36.11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3A384-4475-4810-B43E-6A2E43EA7767}">
  <dimension ref="A1:M32"/>
  <sheetViews>
    <sheetView workbookViewId="0">
      <selection activeCell="N14" sqref="N14"/>
    </sheetView>
  </sheetViews>
  <sheetFormatPr defaultRowHeight="15" x14ac:dyDescent="0.25"/>
  <cols>
    <col min="1" max="1" width="37" customWidth="1"/>
    <col min="2" max="11" width="8.7109375" customWidth="1"/>
    <col min="12" max="12" width="11.7109375" customWidth="1"/>
    <col min="13" max="13" width="12.42578125" customWidth="1"/>
  </cols>
  <sheetData>
    <row r="1" spans="1:13" x14ac:dyDescent="0.25">
      <c r="A1" s="1" t="s">
        <v>53</v>
      </c>
    </row>
    <row r="2" spans="1:13" x14ac:dyDescent="0.25">
      <c r="A2" s="1"/>
    </row>
    <row r="3" spans="1:13" ht="30" x14ac:dyDescent="0.25">
      <c r="A3" s="7" t="s">
        <v>25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28" t="s">
        <v>45</v>
      </c>
      <c r="M3" s="28" t="s">
        <v>46</v>
      </c>
    </row>
    <row r="4" spans="1:13" x14ac:dyDescent="0.25">
      <c r="A4" s="10" t="s">
        <v>24</v>
      </c>
      <c r="B4" s="29">
        <v>91163</v>
      </c>
      <c r="C4" s="29">
        <v>91985</v>
      </c>
      <c r="D4" s="29">
        <v>93875</v>
      </c>
      <c r="E4" s="29">
        <v>95855</v>
      </c>
      <c r="F4" s="29">
        <v>97768</v>
      </c>
      <c r="G4" s="29">
        <v>103308</v>
      </c>
      <c r="H4" s="29">
        <v>106838</v>
      </c>
      <c r="I4" s="29">
        <v>110552</v>
      </c>
      <c r="J4" s="29">
        <v>116150</v>
      </c>
      <c r="K4" s="29">
        <v>119673</v>
      </c>
      <c r="L4" s="14">
        <v>3.03</v>
      </c>
      <c r="M4" s="14">
        <v>31.27</v>
      </c>
    </row>
    <row r="5" spans="1:13" x14ac:dyDescent="0.25">
      <c r="A5" s="11" t="s">
        <v>10</v>
      </c>
      <c r="B5" s="6">
        <v>2060</v>
      </c>
      <c r="C5" s="6">
        <v>2049</v>
      </c>
      <c r="D5" s="6">
        <v>2029</v>
      </c>
      <c r="E5" s="6">
        <v>2041</v>
      </c>
      <c r="F5" s="6">
        <v>2086</v>
      </c>
      <c r="G5" s="6">
        <v>2121</v>
      </c>
      <c r="H5" s="6">
        <v>2089</v>
      </c>
      <c r="I5" s="6">
        <v>2221</v>
      </c>
      <c r="J5" s="6">
        <v>2395</v>
      </c>
      <c r="K5" s="6">
        <v>2342</v>
      </c>
      <c r="L5" s="15">
        <v>2.21</v>
      </c>
      <c r="M5" s="15">
        <v>13.69</v>
      </c>
    </row>
    <row r="6" spans="1:13" x14ac:dyDescent="0.25">
      <c r="A6" s="11" t="s">
        <v>7</v>
      </c>
      <c r="B6" s="6">
        <v>21852</v>
      </c>
      <c r="C6" s="6">
        <v>21714</v>
      </c>
      <c r="D6" s="6">
        <v>22054</v>
      </c>
      <c r="E6" s="6">
        <v>22470</v>
      </c>
      <c r="F6" s="6">
        <v>22852</v>
      </c>
      <c r="G6" s="6">
        <v>24798</v>
      </c>
      <c r="H6" s="6">
        <v>26425</v>
      </c>
      <c r="I6" s="6">
        <v>27527</v>
      </c>
      <c r="J6" s="6">
        <v>29428</v>
      </c>
      <c r="K6" s="6">
        <v>31495</v>
      </c>
      <c r="L6" s="15">
        <v>7.02</v>
      </c>
      <c r="M6" s="15">
        <v>44.13</v>
      </c>
    </row>
    <row r="7" spans="1:13" x14ac:dyDescent="0.25">
      <c r="A7" s="11" t="s">
        <v>33</v>
      </c>
      <c r="B7" s="6">
        <v>15946</v>
      </c>
      <c r="C7" s="6">
        <v>16233</v>
      </c>
      <c r="D7" s="6">
        <v>16560</v>
      </c>
      <c r="E7" s="6">
        <v>17576</v>
      </c>
      <c r="F7" s="6">
        <v>18510</v>
      </c>
      <c r="G7" s="6">
        <v>20869</v>
      </c>
      <c r="H7" s="6">
        <v>20650</v>
      </c>
      <c r="I7" s="6">
        <v>20293</v>
      </c>
      <c r="J7" s="6">
        <v>20044</v>
      </c>
      <c r="K7" s="6">
        <v>19748</v>
      </c>
      <c r="L7" s="15">
        <v>1.48</v>
      </c>
      <c r="M7" s="15">
        <v>23.84</v>
      </c>
    </row>
    <row r="8" spans="1:13" x14ac:dyDescent="0.25">
      <c r="A8" s="11" t="s">
        <v>37</v>
      </c>
      <c r="B8" s="6">
        <v>2582</v>
      </c>
      <c r="C8" s="6">
        <v>2352</v>
      </c>
      <c r="D8" s="6">
        <v>2565</v>
      </c>
      <c r="E8" s="6">
        <v>2613</v>
      </c>
      <c r="F8" s="6">
        <v>2286</v>
      </c>
      <c r="G8" s="6">
        <v>2161</v>
      </c>
      <c r="H8" s="6">
        <v>2191</v>
      </c>
      <c r="I8" s="6">
        <v>2154</v>
      </c>
      <c r="J8" s="6">
        <v>2047</v>
      </c>
      <c r="K8" s="6">
        <v>1831</v>
      </c>
      <c r="L8" s="15">
        <v>10.55</v>
      </c>
      <c r="M8" s="15">
        <v>29.09</v>
      </c>
    </row>
    <row r="9" spans="1:13" x14ac:dyDescent="0.25">
      <c r="A9" s="11" t="s">
        <v>42</v>
      </c>
      <c r="B9" s="6">
        <v>483</v>
      </c>
      <c r="C9" s="6">
        <v>566</v>
      </c>
      <c r="D9" s="6">
        <v>592</v>
      </c>
      <c r="E9" s="6">
        <v>734</v>
      </c>
      <c r="F9" s="6">
        <v>770</v>
      </c>
      <c r="G9" s="6">
        <v>1042</v>
      </c>
      <c r="H9" s="6">
        <v>1077</v>
      </c>
      <c r="I9" s="6">
        <v>1194</v>
      </c>
      <c r="J9" s="6">
        <v>1562</v>
      </c>
      <c r="K9" s="6">
        <v>1626</v>
      </c>
      <c r="L9" s="15">
        <v>4.0999999999999996</v>
      </c>
      <c r="M9" s="15">
        <v>236.65</v>
      </c>
    </row>
    <row r="10" spans="1:13" x14ac:dyDescent="0.25">
      <c r="A10" s="5" t="s">
        <v>69</v>
      </c>
      <c r="B10" s="6">
        <v>9730</v>
      </c>
      <c r="C10" s="6">
        <v>9259</v>
      </c>
      <c r="D10" s="6">
        <v>9127</v>
      </c>
      <c r="E10" s="6">
        <v>9180</v>
      </c>
      <c r="F10" s="6">
        <v>8774</v>
      </c>
      <c r="G10" s="6">
        <v>8809</v>
      </c>
      <c r="H10" s="6">
        <v>8210</v>
      </c>
      <c r="I10" s="6">
        <v>8370</v>
      </c>
      <c r="J10" s="6">
        <v>8422</v>
      </c>
      <c r="K10" s="6">
        <v>8460</v>
      </c>
      <c r="L10" s="15">
        <v>0.45</v>
      </c>
      <c r="M10" s="15">
        <v>13.05</v>
      </c>
    </row>
    <row r="11" spans="1:13" x14ac:dyDescent="0.25">
      <c r="A11" s="11" t="s">
        <v>9</v>
      </c>
      <c r="B11" s="6">
        <v>4153</v>
      </c>
      <c r="C11" s="6">
        <v>4259</v>
      </c>
      <c r="D11" s="6">
        <v>4387</v>
      </c>
      <c r="E11" s="6">
        <v>4470</v>
      </c>
      <c r="F11" s="6">
        <v>4626</v>
      </c>
      <c r="G11" s="6">
        <v>4852</v>
      </c>
      <c r="H11" s="6">
        <v>4915</v>
      </c>
      <c r="I11" s="6">
        <v>4903</v>
      </c>
      <c r="J11" s="6">
        <v>5021</v>
      </c>
      <c r="K11" s="6">
        <v>4870</v>
      </c>
      <c r="L11" s="15">
        <v>3.01</v>
      </c>
      <c r="M11" s="15">
        <v>17.260000000000002</v>
      </c>
    </row>
    <row r="12" spans="1:13" x14ac:dyDescent="0.25">
      <c r="A12" s="11" t="s">
        <v>32</v>
      </c>
      <c r="B12" s="6">
        <v>23541</v>
      </c>
      <c r="C12" s="6">
        <v>24863</v>
      </c>
      <c r="D12" s="6">
        <v>25739</v>
      </c>
      <c r="E12" s="6">
        <v>25915</v>
      </c>
      <c r="F12" s="6">
        <v>27095</v>
      </c>
      <c r="G12" s="6">
        <v>27414</v>
      </c>
      <c r="H12" s="6">
        <v>29474</v>
      </c>
      <c r="I12" s="6">
        <v>31470</v>
      </c>
      <c r="J12" s="6">
        <v>33842</v>
      </c>
      <c r="K12" s="6">
        <v>36076</v>
      </c>
      <c r="L12" s="15">
        <v>6.6</v>
      </c>
      <c r="M12" s="15">
        <v>53.25</v>
      </c>
    </row>
    <row r="13" spans="1:13" x14ac:dyDescent="0.25">
      <c r="A13" s="11" t="s">
        <v>13</v>
      </c>
      <c r="B13" s="6">
        <v>1724</v>
      </c>
      <c r="C13" s="6">
        <v>1613</v>
      </c>
      <c r="D13" s="6">
        <v>1649</v>
      </c>
      <c r="E13" s="6">
        <v>1461</v>
      </c>
      <c r="F13" s="6">
        <v>1450</v>
      </c>
      <c r="G13" s="6">
        <v>1543</v>
      </c>
      <c r="H13" s="6">
        <v>1581</v>
      </c>
      <c r="I13" s="6">
        <v>1635</v>
      </c>
      <c r="J13" s="6">
        <v>1679</v>
      </c>
      <c r="K13" s="6">
        <v>1829</v>
      </c>
      <c r="L13" s="15">
        <v>8.93</v>
      </c>
      <c r="M13" s="15">
        <v>6.09</v>
      </c>
    </row>
    <row r="14" spans="1:13" x14ac:dyDescent="0.25">
      <c r="A14" s="11" t="s">
        <v>31</v>
      </c>
      <c r="B14" s="6">
        <v>926</v>
      </c>
      <c r="C14" s="6">
        <v>888</v>
      </c>
      <c r="D14" s="6">
        <v>727</v>
      </c>
      <c r="E14" s="6">
        <v>734</v>
      </c>
      <c r="F14" s="6">
        <v>826</v>
      </c>
      <c r="G14" s="6">
        <v>871</v>
      </c>
      <c r="H14" s="6">
        <v>959</v>
      </c>
      <c r="I14" s="6">
        <v>1098</v>
      </c>
      <c r="J14" s="6">
        <v>1095</v>
      </c>
      <c r="K14" s="6">
        <v>1067</v>
      </c>
      <c r="L14" s="15">
        <v>2.56</v>
      </c>
      <c r="M14" s="15">
        <v>15.23</v>
      </c>
    </row>
    <row r="15" spans="1:13" x14ac:dyDescent="0.25">
      <c r="A15" s="11" t="s">
        <v>16</v>
      </c>
      <c r="B15" s="6">
        <v>1361</v>
      </c>
      <c r="C15" s="6">
        <v>1155</v>
      </c>
      <c r="D15" s="6">
        <v>1312</v>
      </c>
      <c r="E15" s="6">
        <v>1239</v>
      </c>
      <c r="F15" s="6">
        <v>1224</v>
      </c>
      <c r="G15" s="6">
        <v>1214</v>
      </c>
      <c r="H15" s="6">
        <v>1234</v>
      </c>
      <c r="I15" s="6">
        <v>1318</v>
      </c>
      <c r="J15" s="6">
        <v>1372</v>
      </c>
      <c r="K15" s="6">
        <v>1095</v>
      </c>
      <c r="L15" s="15">
        <v>20.190000000000001</v>
      </c>
      <c r="M15" s="15">
        <v>19.54</v>
      </c>
    </row>
    <row r="16" spans="1:13" x14ac:dyDescent="0.25">
      <c r="A16" s="11" t="s">
        <v>6</v>
      </c>
      <c r="B16" s="6">
        <v>3240</v>
      </c>
      <c r="C16" s="6">
        <v>3459</v>
      </c>
      <c r="D16" s="6">
        <v>3522</v>
      </c>
      <c r="E16" s="6">
        <v>3626</v>
      </c>
      <c r="F16" s="6">
        <v>3714</v>
      </c>
      <c r="G16" s="6">
        <v>4001</v>
      </c>
      <c r="H16" s="6">
        <v>4349</v>
      </c>
      <c r="I16" s="6">
        <v>4605</v>
      </c>
      <c r="J16" s="6">
        <v>5111</v>
      </c>
      <c r="K16" s="6">
        <v>5089</v>
      </c>
      <c r="L16" s="15">
        <v>0.43</v>
      </c>
      <c r="M16" s="15">
        <v>57.07</v>
      </c>
    </row>
    <row r="17" spans="1:13" x14ac:dyDescent="0.25">
      <c r="A17" s="11" t="s">
        <v>34</v>
      </c>
      <c r="B17" s="6">
        <v>248</v>
      </c>
      <c r="C17" s="6">
        <v>176</v>
      </c>
      <c r="D17" s="6">
        <v>133</v>
      </c>
      <c r="E17" s="6">
        <v>130</v>
      </c>
      <c r="F17" s="6">
        <v>123</v>
      </c>
      <c r="G17" s="6">
        <v>117</v>
      </c>
      <c r="H17" s="6">
        <v>106</v>
      </c>
      <c r="I17" s="6">
        <v>124</v>
      </c>
      <c r="J17" s="6">
        <v>136</v>
      </c>
      <c r="K17" s="6">
        <v>178</v>
      </c>
      <c r="L17" s="15">
        <v>30.88</v>
      </c>
      <c r="M17" s="15">
        <v>28.23</v>
      </c>
    </row>
    <row r="18" spans="1:13" x14ac:dyDescent="0.25">
      <c r="A18" s="11" t="s">
        <v>5</v>
      </c>
      <c r="B18" s="6">
        <v>2899</v>
      </c>
      <c r="C18" s="6">
        <v>3001</v>
      </c>
      <c r="D18" s="6">
        <v>3079</v>
      </c>
      <c r="E18" s="6">
        <v>3306</v>
      </c>
      <c r="F18" s="6">
        <v>3056</v>
      </c>
      <c r="G18" s="6">
        <v>3158</v>
      </c>
      <c r="H18" s="6">
        <v>3228</v>
      </c>
      <c r="I18" s="6">
        <v>3285</v>
      </c>
      <c r="J18" s="6">
        <v>3641</v>
      </c>
      <c r="K18" s="6">
        <v>3659</v>
      </c>
      <c r="L18" s="15">
        <v>0.49</v>
      </c>
      <c r="M18" s="15">
        <v>26.22</v>
      </c>
    </row>
    <row r="19" spans="1:13" x14ac:dyDescent="0.25">
      <c r="A19" s="11" t="s">
        <v>21</v>
      </c>
      <c r="B19" s="6">
        <v>418</v>
      </c>
      <c r="C19" s="6">
        <v>398</v>
      </c>
      <c r="D19" s="6">
        <v>400</v>
      </c>
      <c r="E19" s="6">
        <v>360</v>
      </c>
      <c r="F19" s="6">
        <v>376</v>
      </c>
      <c r="G19" s="6">
        <v>338</v>
      </c>
      <c r="H19" s="6">
        <v>350</v>
      </c>
      <c r="I19" s="6">
        <v>355</v>
      </c>
      <c r="J19" s="6">
        <v>355</v>
      </c>
      <c r="K19" s="6">
        <v>308</v>
      </c>
      <c r="L19" s="15">
        <v>13.24</v>
      </c>
      <c r="M19" s="15">
        <v>26.32</v>
      </c>
    </row>
    <row r="20" spans="1:13" x14ac:dyDescent="0.25">
      <c r="A20" s="10" t="s">
        <v>20</v>
      </c>
      <c r="B20" s="29">
        <v>132</v>
      </c>
      <c r="C20" s="29">
        <v>137</v>
      </c>
      <c r="D20" s="29">
        <v>234</v>
      </c>
      <c r="E20" s="29">
        <v>286</v>
      </c>
      <c r="F20" s="29">
        <v>343</v>
      </c>
      <c r="G20" s="29">
        <v>333</v>
      </c>
      <c r="H20" s="29">
        <v>301</v>
      </c>
      <c r="I20" s="29">
        <v>266</v>
      </c>
      <c r="J20" s="29">
        <v>267</v>
      </c>
      <c r="K20" s="29">
        <v>289</v>
      </c>
      <c r="L20" s="14">
        <v>8.24</v>
      </c>
      <c r="M20" s="14">
        <v>118.94</v>
      </c>
    </row>
    <row r="21" spans="1:13" x14ac:dyDescent="0.25">
      <c r="A21" s="11" t="s">
        <v>41</v>
      </c>
      <c r="B21" s="6">
        <v>132</v>
      </c>
      <c r="C21" s="6">
        <v>137</v>
      </c>
      <c r="D21" s="6">
        <v>234</v>
      </c>
      <c r="E21" s="6">
        <v>286</v>
      </c>
      <c r="F21" s="6">
        <v>343</v>
      </c>
      <c r="G21" s="6">
        <v>333</v>
      </c>
      <c r="H21" s="6">
        <v>301</v>
      </c>
      <c r="I21" s="6">
        <v>266</v>
      </c>
      <c r="J21" s="6">
        <v>267</v>
      </c>
      <c r="K21" s="6">
        <v>289</v>
      </c>
      <c r="L21" s="15">
        <v>8.24</v>
      </c>
      <c r="M21" s="15">
        <v>118.94</v>
      </c>
    </row>
    <row r="22" spans="1:13" x14ac:dyDescent="0.25">
      <c r="A22" s="10" t="s">
        <v>2</v>
      </c>
      <c r="B22" s="29">
        <v>69820</v>
      </c>
      <c r="C22" s="29">
        <v>74998</v>
      </c>
      <c r="D22" s="29">
        <v>80667</v>
      </c>
      <c r="E22" s="29">
        <v>86077</v>
      </c>
      <c r="F22" s="29">
        <v>91639</v>
      </c>
      <c r="G22" s="29">
        <v>98699</v>
      </c>
      <c r="H22" s="29">
        <v>108868</v>
      </c>
      <c r="I22" s="29">
        <v>117358</v>
      </c>
      <c r="J22" s="29">
        <v>127548</v>
      </c>
      <c r="K22" s="29">
        <v>137574</v>
      </c>
      <c r="L22" s="14">
        <v>7.86</v>
      </c>
      <c r="M22" s="14">
        <v>97.04</v>
      </c>
    </row>
    <row r="23" spans="1:13" x14ac:dyDescent="0.25">
      <c r="A23" s="11" t="s">
        <v>19</v>
      </c>
      <c r="B23" s="6">
        <v>1148</v>
      </c>
      <c r="C23" s="6">
        <v>1402</v>
      </c>
      <c r="D23" s="6">
        <v>1505</v>
      </c>
      <c r="E23" s="6">
        <v>1838</v>
      </c>
      <c r="F23" s="6">
        <v>2543</v>
      </c>
      <c r="G23" s="6">
        <v>3274</v>
      </c>
      <c r="H23" s="6">
        <v>4077</v>
      </c>
      <c r="I23" s="6">
        <v>5254</v>
      </c>
      <c r="J23" s="6">
        <v>7729</v>
      </c>
      <c r="K23" s="6">
        <v>9250</v>
      </c>
      <c r="L23" s="15">
        <v>19.68</v>
      </c>
      <c r="M23" s="15">
        <v>705.75</v>
      </c>
    </row>
    <row r="24" spans="1:13" x14ac:dyDescent="0.25">
      <c r="A24" s="11" t="s">
        <v>38</v>
      </c>
      <c r="B24" s="6">
        <v>16032</v>
      </c>
      <c r="C24" s="6">
        <v>17062</v>
      </c>
      <c r="D24" s="6">
        <v>17274</v>
      </c>
      <c r="E24" s="6">
        <v>18177</v>
      </c>
      <c r="F24" s="6">
        <v>18861</v>
      </c>
      <c r="G24" s="6">
        <v>18650</v>
      </c>
      <c r="H24" s="6">
        <v>19728</v>
      </c>
      <c r="I24" s="6">
        <v>19439</v>
      </c>
      <c r="J24" s="6">
        <v>19797</v>
      </c>
      <c r="K24" s="6">
        <v>21144</v>
      </c>
      <c r="L24" s="15">
        <v>6.8</v>
      </c>
      <c r="M24" s="15">
        <v>31.89</v>
      </c>
    </row>
    <row r="25" spans="1:13" x14ac:dyDescent="0.25">
      <c r="A25" s="11" t="s">
        <v>36</v>
      </c>
      <c r="B25" s="6">
        <v>7714</v>
      </c>
      <c r="C25" s="6">
        <v>8183</v>
      </c>
      <c r="D25" s="6">
        <v>9463</v>
      </c>
      <c r="E25" s="6">
        <v>9868</v>
      </c>
      <c r="F25" s="6">
        <v>9844</v>
      </c>
      <c r="G25" s="6">
        <v>10819</v>
      </c>
      <c r="H25" s="6">
        <v>12183</v>
      </c>
      <c r="I25" s="6">
        <v>13190</v>
      </c>
      <c r="J25" s="6">
        <v>14465</v>
      </c>
      <c r="K25" s="6">
        <v>15062</v>
      </c>
      <c r="L25" s="15">
        <v>4.13</v>
      </c>
      <c r="M25" s="15">
        <v>95.26</v>
      </c>
    </row>
    <row r="26" spans="1:13" x14ac:dyDescent="0.25">
      <c r="A26" s="11" t="s">
        <v>35</v>
      </c>
      <c r="B26" s="6">
        <v>20696</v>
      </c>
      <c r="C26" s="6">
        <v>22037</v>
      </c>
      <c r="D26" s="6">
        <v>24533</v>
      </c>
      <c r="E26" s="6">
        <v>25895</v>
      </c>
      <c r="F26" s="6">
        <v>26529</v>
      </c>
      <c r="G26" s="6">
        <v>28060</v>
      </c>
      <c r="H26" s="6">
        <v>29655</v>
      </c>
      <c r="I26" s="6">
        <v>31467</v>
      </c>
      <c r="J26" s="6">
        <v>34444</v>
      </c>
      <c r="K26" s="6">
        <v>36201</v>
      </c>
      <c r="L26" s="15">
        <v>5.0999999999999996</v>
      </c>
      <c r="M26" s="15">
        <v>74.92</v>
      </c>
    </row>
    <row r="27" spans="1:13" x14ac:dyDescent="0.25">
      <c r="A27" s="11" t="s">
        <v>18</v>
      </c>
      <c r="B27" s="6">
        <v>17646</v>
      </c>
      <c r="C27" s="6">
        <v>18952</v>
      </c>
      <c r="D27" s="6">
        <v>19290</v>
      </c>
      <c r="E27" s="6">
        <v>19872</v>
      </c>
      <c r="F27" s="6">
        <v>21357</v>
      </c>
      <c r="G27" s="6">
        <v>23150</v>
      </c>
      <c r="H27" s="6">
        <v>25003</v>
      </c>
      <c r="I27" s="6">
        <v>27037</v>
      </c>
      <c r="J27" s="6">
        <v>27256</v>
      </c>
      <c r="K27" s="6">
        <v>28765</v>
      </c>
      <c r="L27" s="15">
        <v>5.54</v>
      </c>
      <c r="M27" s="15">
        <v>63.01</v>
      </c>
    </row>
    <row r="28" spans="1:13" x14ac:dyDescent="0.25">
      <c r="A28" s="11" t="s">
        <v>3</v>
      </c>
      <c r="B28" s="6">
        <v>1165</v>
      </c>
      <c r="C28" s="6">
        <v>1309</v>
      </c>
      <c r="D28" s="6">
        <v>1461</v>
      </c>
      <c r="E28" s="6">
        <v>1688</v>
      </c>
      <c r="F28" s="6">
        <v>2137</v>
      </c>
      <c r="G28" s="6">
        <v>3115</v>
      </c>
      <c r="H28" s="6">
        <v>4310</v>
      </c>
      <c r="I28" s="6">
        <v>5390</v>
      </c>
      <c r="J28" s="6">
        <v>6392</v>
      </c>
      <c r="K28" s="6">
        <v>7134</v>
      </c>
      <c r="L28" s="15">
        <v>11.61</v>
      </c>
      <c r="M28" s="15">
        <v>512.36</v>
      </c>
    </row>
    <row r="29" spans="1:13" x14ac:dyDescent="0.25">
      <c r="A29" s="11" t="s">
        <v>39</v>
      </c>
      <c r="B29" s="6">
        <v>4397</v>
      </c>
      <c r="C29" s="6">
        <v>4957</v>
      </c>
      <c r="D29" s="6">
        <v>5937</v>
      </c>
      <c r="E29" s="6">
        <v>7379</v>
      </c>
      <c r="F29" s="6">
        <v>8145</v>
      </c>
      <c r="G29" s="6">
        <v>8934</v>
      </c>
      <c r="H29" s="6">
        <v>10986</v>
      </c>
      <c r="I29" s="6">
        <v>12603</v>
      </c>
      <c r="J29" s="6">
        <v>14179</v>
      </c>
      <c r="K29" s="6">
        <v>16082</v>
      </c>
      <c r="L29" s="15">
        <v>13.42</v>
      </c>
      <c r="M29" s="15">
        <v>265.75</v>
      </c>
    </row>
    <row r="30" spans="1:13" x14ac:dyDescent="0.25">
      <c r="A30" s="11" t="s">
        <v>15</v>
      </c>
      <c r="B30" s="6">
        <v>1022</v>
      </c>
      <c r="C30" s="6">
        <v>1096</v>
      </c>
      <c r="D30" s="6">
        <v>1204</v>
      </c>
      <c r="E30" s="6">
        <v>1360</v>
      </c>
      <c r="F30" s="6">
        <v>2223</v>
      </c>
      <c r="G30" s="6">
        <v>2697</v>
      </c>
      <c r="H30" s="6">
        <v>2926</v>
      </c>
      <c r="I30" s="6">
        <v>2978</v>
      </c>
      <c r="J30" s="6">
        <v>3286</v>
      </c>
      <c r="K30" s="6">
        <v>3936</v>
      </c>
      <c r="L30" s="15">
        <v>19.78</v>
      </c>
      <c r="M30" s="15">
        <v>285.13</v>
      </c>
    </row>
    <row r="31" spans="1:13" x14ac:dyDescent="0.25">
      <c r="A31" s="12" t="s">
        <v>22</v>
      </c>
      <c r="B31" s="24">
        <v>161115</v>
      </c>
      <c r="C31" s="24">
        <v>167120</v>
      </c>
      <c r="D31" s="24">
        <v>174776</v>
      </c>
      <c r="E31" s="24">
        <v>182218</v>
      </c>
      <c r="F31" s="24">
        <v>189750</v>
      </c>
      <c r="G31" s="24">
        <v>202340</v>
      </c>
      <c r="H31" s="24">
        <v>216007</v>
      </c>
      <c r="I31" s="24">
        <v>228176</v>
      </c>
      <c r="J31" s="24">
        <v>243965</v>
      </c>
      <c r="K31" s="24">
        <v>257536</v>
      </c>
      <c r="L31" s="14">
        <v>5.56</v>
      </c>
      <c r="M31" s="14">
        <v>59.85</v>
      </c>
    </row>
    <row r="32" spans="1:13" x14ac:dyDescent="0.25">
      <c r="A32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3D5B-E298-45DC-A2B9-DE1CF1D54242}">
  <dimension ref="A1:M102"/>
  <sheetViews>
    <sheetView workbookViewId="0">
      <selection activeCell="G6" sqref="G6"/>
    </sheetView>
  </sheetViews>
  <sheetFormatPr defaultRowHeight="15" x14ac:dyDescent="0.25"/>
  <cols>
    <col min="1" max="1" width="35.85546875" customWidth="1"/>
    <col min="2" max="2" width="9.85546875" customWidth="1"/>
    <col min="3" max="3" width="9" customWidth="1"/>
    <col min="4" max="4" width="9.28515625" customWidth="1"/>
    <col min="5" max="5" width="8.85546875" customWidth="1"/>
    <col min="6" max="6" width="9.42578125" customWidth="1"/>
    <col min="7" max="7" width="8.7109375" customWidth="1"/>
    <col min="8" max="8" width="9.28515625" customWidth="1"/>
    <col min="9" max="9" width="9.85546875" customWidth="1"/>
    <col min="10" max="10" width="9.42578125" customWidth="1"/>
    <col min="11" max="11" width="9" customWidth="1"/>
    <col min="12" max="13" width="16.42578125" bestFit="1" customWidth="1"/>
  </cols>
  <sheetData>
    <row r="1" spans="1:13" x14ac:dyDescent="0.25">
      <c r="A1" s="1" t="s">
        <v>54</v>
      </c>
    </row>
    <row r="2" spans="1:13" x14ac:dyDescent="0.25">
      <c r="A2" s="1"/>
    </row>
    <row r="3" spans="1:13" x14ac:dyDescent="0.25">
      <c r="A3" s="4" t="s">
        <v>28</v>
      </c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  <c r="L3" s="4" t="s">
        <v>45</v>
      </c>
      <c r="M3" s="4" t="s">
        <v>46</v>
      </c>
    </row>
    <row r="4" spans="1:13" x14ac:dyDescent="0.25">
      <c r="A4" s="9" t="s">
        <v>24</v>
      </c>
      <c r="B4" s="13">
        <v>81632</v>
      </c>
      <c r="C4" s="13">
        <v>81404</v>
      </c>
      <c r="D4" s="13">
        <v>83294</v>
      </c>
      <c r="E4" s="13">
        <v>84607</v>
      </c>
      <c r="F4" s="13">
        <v>86651</v>
      </c>
      <c r="G4" s="13">
        <v>91371</v>
      </c>
      <c r="H4" s="13">
        <v>95318</v>
      </c>
      <c r="I4" s="13">
        <v>98137</v>
      </c>
      <c r="J4" s="13">
        <v>103320</v>
      </c>
      <c r="K4" s="13">
        <v>106989</v>
      </c>
      <c r="L4" s="14">
        <v>3.55</v>
      </c>
      <c r="M4" s="14">
        <v>31.06</v>
      </c>
    </row>
    <row r="5" spans="1:13" x14ac:dyDescent="0.25">
      <c r="A5" s="5" t="s">
        <v>10</v>
      </c>
      <c r="B5" s="6">
        <v>1954</v>
      </c>
      <c r="C5" s="6">
        <v>1910</v>
      </c>
      <c r="D5" s="6">
        <v>1909</v>
      </c>
      <c r="E5" s="6">
        <v>1905</v>
      </c>
      <c r="F5" s="6">
        <v>1968</v>
      </c>
      <c r="G5" s="6">
        <v>2035</v>
      </c>
      <c r="H5" s="6">
        <v>2014</v>
      </c>
      <c r="I5" s="6">
        <v>2149</v>
      </c>
      <c r="J5" s="6">
        <v>2326</v>
      </c>
      <c r="K5" s="6">
        <v>2287</v>
      </c>
      <c r="L5" s="15">
        <v>1.68</v>
      </c>
      <c r="M5" s="15">
        <v>17.04</v>
      </c>
    </row>
    <row r="6" spans="1:13" x14ac:dyDescent="0.25">
      <c r="A6" s="5" t="s">
        <v>7</v>
      </c>
      <c r="B6" s="6">
        <v>19524</v>
      </c>
      <c r="C6" s="6">
        <v>19160</v>
      </c>
      <c r="D6" s="6">
        <v>19464</v>
      </c>
      <c r="E6" s="6">
        <v>19782</v>
      </c>
      <c r="F6" s="6">
        <v>20067</v>
      </c>
      <c r="G6" s="6">
        <v>21709</v>
      </c>
      <c r="H6" s="6">
        <v>23043</v>
      </c>
      <c r="I6" s="6">
        <v>23941</v>
      </c>
      <c r="J6" s="6">
        <v>25808</v>
      </c>
      <c r="K6" s="6">
        <v>27593</v>
      </c>
      <c r="L6" s="15">
        <v>6.92</v>
      </c>
      <c r="M6" s="15">
        <v>41.33</v>
      </c>
    </row>
    <row r="7" spans="1:13" x14ac:dyDescent="0.25">
      <c r="A7" s="5" t="s">
        <v>33</v>
      </c>
      <c r="B7" s="6">
        <v>14215</v>
      </c>
      <c r="C7" s="6">
        <v>14412</v>
      </c>
      <c r="D7" s="6">
        <v>14931</v>
      </c>
      <c r="E7" s="6">
        <v>15798</v>
      </c>
      <c r="F7" s="6">
        <v>16795</v>
      </c>
      <c r="G7" s="6">
        <v>18842</v>
      </c>
      <c r="H7" s="6">
        <v>19107</v>
      </c>
      <c r="I7" s="6">
        <v>18770</v>
      </c>
      <c r="J7" s="6">
        <v>18656</v>
      </c>
      <c r="K7" s="6">
        <v>18748</v>
      </c>
      <c r="L7" s="15">
        <v>0.49</v>
      </c>
      <c r="M7" s="15">
        <v>31.89</v>
      </c>
    </row>
    <row r="8" spans="1:13" x14ac:dyDescent="0.25">
      <c r="A8" s="5" t="s">
        <v>37</v>
      </c>
      <c r="B8" s="6">
        <v>2230</v>
      </c>
      <c r="C8" s="6">
        <v>2000</v>
      </c>
      <c r="D8" s="6">
        <v>2238</v>
      </c>
      <c r="E8" s="6">
        <v>2344</v>
      </c>
      <c r="F8" s="6">
        <v>2064</v>
      </c>
      <c r="G8" s="6">
        <v>1991</v>
      </c>
      <c r="H8" s="6">
        <v>2014</v>
      </c>
      <c r="I8" s="6">
        <v>1954</v>
      </c>
      <c r="J8" s="6">
        <v>1894</v>
      </c>
      <c r="K8" s="6">
        <v>1671</v>
      </c>
      <c r="L8" s="15">
        <v>11.77</v>
      </c>
      <c r="M8" s="15">
        <v>25.07</v>
      </c>
    </row>
    <row r="9" spans="1:13" x14ac:dyDescent="0.25">
      <c r="A9" s="5" t="s">
        <v>42</v>
      </c>
      <c r="B9" s="6">
        <v>438</v>
      </c>
      <c r="C9" s="6">
        <v>535</v>
      </c>
      <c r="D9" s="6">
        <v>560</v>
      </c>
      <c r="E9" s="6">
        <v>702</v>
      </c>
      <c r="F9" s="6">
        <v>666</v>
      </c>
      <c r="G9" s="6">
        <v>992</v>
      </c>
      <c r="H9" s="6">
        <v>1015</v>
      </c>
      <c r="I9" s="6">
        <v>1136</v>
      </c>
      <c r="J9" s="6">
        <v>1478</v>
      </c>
      <c r="K9" s="6">
        <v>1550</v>
      </c>
      <c r="L9" s="15">
        <v>4.87</v>
      </c>
      <c r="M9" s="15">
        <v>253.88</v>
      </c>
    </row>
    <row r="10" spans="1:13" x14ac:dyDescent="0.25">
      <c r="A10" s="5" t="s">
        <v>29</v>
      </c>
      <c r="B10" s="6">
        <v>8375</v>
      </c>
      <c r="C10" s="6">
        <v>8216</v>
      </c>
      <c r="D10" s="6">
        <v>8370</v>
      </c>
      <c r="E10" s="6">
        <v>8219</v>
      </c>
      <c r="F10" s="6">
        <v>7804</v>
      </c>
      <c r="G10" s="6">
        <v>7757</v>
      </c>
      <c r="H10" s="6">
        <v>7160</v>
      </c>
      <c r="I10" s="6">
        <v>7220</v>
      </c>
      <c r="J10" s="6">
        <v>7285</v>
      </c>
      <c r="K10" s="6">
        <v>7415</v>
      </c>
      <c r="L10" s="15">
        <v>1.78</v>
      </c>
      <c r="M10" s="15">
        <v>11.46</v>
      </c>
    </row>
    <row r="11" spans="1:13" x14ac:dyDescent="0.25">
      <c r="A11" s="5" t="s">
        <v>9</v>
      </c>
      <c r="B11" s="6">
        <v>3747</v>
      </c>
      <c r="C11" s="6">
        <v>3809</v>
      </c>
      <c r="D11" s="6">
        <v>3990</v>
      </c>
      <c r="E11" s="6">
        <v>4071</v>
      </c>
      <c r="F11" s="6">
        <v>4158</v>
      </c>
      <c r="G11" s="6">
        <v>4505</v>
      </c>
      <c r="H11" s="6">
        <v>4563</v>
      </c>
      <c r="I11" s="6">
        <v>4375</v>
      </c>
      <c r="J11" s="6">
        <v>4446</v>
      </c>
      <c r="K11" s="6">
        <v>4448</v>
      </c>
      <c r="L11" s="15">
        <v>0.04</v>
      </c>
      <c r="M11" s="15">
        <v>18.71</v>
      </c>
    </row>
    <row r="12" spans="1:13" x14ac:dyDescent="0.25">
      <c r="A12" s="5" t="s">
        <v>32</v>
      </c>
      <c r="B12" s="6">
        <v>21262</v>
      </c>
      <c r="C12" s="6">
        <v>21730</v>
      </c>
      <c r="D12" s="6">
        <v>22124</v>
      </c>
      <c r="E12" s="6">
        <v>22111</v>
      </c>
      <c r="F12" s="6">
        <v>23636</v>
      </c>
      <c r="G12" s="6">
        <v>23525</v>
      </c>
      <c r="H12" s="6">
        <v>25959</v>
      </c>
      <c r="I12" s="6">
        <v>27600</v>
      </c>
      <c r="J12" s="6">
        <v>29629</v>
      </c>
      <c r="K12" s="6">
        <v>31433</v>
      </c>
      <c r="L12" s="15">
        <v>6.09</v>
      </c>
      <c r="M12" s="15">
        <v>47.84</v>
      </c>
    </row>
    <row r="13" spans="1:13" x14ac:dyDescent="0.25">
      <c r="A13" s="5" t="s">
        <v>13</v>
      </c>
      <c r="B13" s="6">
        <v>1529</v>
      </c>
      <c r="C13" s="6">
        <v>1386</v>
      </c>
      <c r="D13" s="6">
        <v>1369</v>
      </c>
      <c r="E13" s="6">
        <v>1211</v>
      </c>
      <c r="F13" s="6">
        <v>1176</v>
      </c>
      <c r="G13" s="6">
        <v>1206</v>
      </c>
      <c r="H13" s="6">
        <v>1229</v>
      </c>
      <c r="I13" s="6">
        <v>1268</v>
      </c>
      <c r="J13" s="6">
        <v>1329</v>
      </c>
      <c r="K13" s="6">
        <v>1489</v>
      </c>
      <c r="L13" s="15">
        <v>12.04</v>
      </c>
      <c r="M13" s="15">
        <v>2.62</v>
      </c>
    </row>
    <row r="14" spans="1:13" x14ac:dyDescent="0.25">
      <c r="A14" s="5" t="s">
        <v>31</v>
      </c>
      <c r="B14" s="6">
        <v>768</v>
      </c>
      <c r="C14" s="6">
        <v>736</v>
      </c>
      <c r="D14" s="6">
        <v>604</v>
      </c>
      <c r="E14" s="6">
        <v>616</v>
      </c>
      <c r="F14" s="6">
        <v>637</v>
      </c>
      <c r="G14" s="6">
        <v>677</v>
      </c>
      <c r="H14" s="6">
        <v>695</v>
      </c>
      <c r="I14" s="6">
        <v>750</v>
      </c>
      <c r="J14" s="6">
        <v>767</v>
      </c>
      <c r="K14" s="6">
        <v>783</v>
      </c>
      <c r="L14" s="15">
        <v>2.09</v>
      </c>
      <c r="M14" s="15">
        <v>1.95</v>
      </c>
    </row>
    <row r="15" spans="1:13" x14ac:dyDescent="0.25">
      <c r="A15" s="5" t="s">
        <v>16</v>
      </c>
      <c r="B15" s="6">
        <v>1293</v>
      </c>
      <c r="C15" s="6">
        <v>1080</v>
      </c>
      <c r="D15" s="6">
        <v>1207</v>
      </c>
      <c r="E15" s="6">
        <v>1138</v>
      </c>
      <c r="F15" s="6">
        <v>1171</v>
      </c>
      <c r="G15" s="6">
        <v>1171</v>
      </c>
      <c r="H15" s="6">
        <v>1195</v>
      </c>
      <c r="I15" s="6">
        <v>1283</v>
      </c>
      <c r="J15" s="6">
        <v>1340</v>
      </c>
      <c r="K15" s="6">
        <v>1079</v>
      </c>
      <c r="L15" s="15">
        <v>19.48</v>
      </c>
      <c r="M15" s="15">
        <v>16.55</v>
      </c>
    </row>
    <row r="16" spans="1:13" x14ac:dyDescent="0.25">
      <c r="A16" s="5" t="s">
        <v>6</v>
      </c>
      <c r="B16" s="6">
        <v>3005</v>
      </c>
      <c r="C16" s="6">
        <v>3067</v>
      </c>
      <c r="D16" s="6">
        <v>3173</v>
      </c>
      <c r="E16" s="6">
        <v>3271</v>
      </c>
      <c r="F16" s="6">
        <v>3334</v>
      </c>
      <c r="G16" s="6">
        <v>3618</v>
      </c>
      <c r="H16" s="6">
        <v>3963</v>
      </c>
      <c r="I16" s="6">
        <v>4254</v>
      </c>
      <c r="J16" s="6">
        <v>4602</v>
      </c>
      <c r="K16" s="6">
        <v>4642</v>
      </c>
      <c r="L16" s="15">
        <v>0.87</v>
      </c>
      <c r="M16" s="15">
        <v>54.48</v>
      </c>
    </row>
    <row r="17" spans="1:13" x14ac:dyDescent="0.25">
      <c r="A17" s="5" t="s">
        <v>34</v>
      </c>
      <c r="B17" s="6">
        <v>229</v>
      </c>
      <c r="C17" s="6">
        <v>164</v>
      </c>
      <c r="D17" s="6">
        <v>121</v>
      </c>
      <c r="E17" s="6">
        <v>123</v>
      </c>
      <c r="F17" s="6">
        <v>115</v>
      </c>
      <c r="G17" s="6">
        <v>107</v>
      </c>
      <c r="H17" s="6">
        <v>92</v>
      </c>
      <c r="I17" s="6">
        <v>110</v>
      </c>
      <c r="J17" s="6">
        <v>124</v>
      </c>
      <c r="K17" s="6">
        <v>127</v>
      </c>
      <c r="L17" s="15">
        <v>2.42</v>
      </c>
      <c r="M17" s="15">
        <v>44.54</v>
      </c>
    </row>
    <row r="18" spans="1:13" x14ac:dyDescent="0.25">
      <c r="A18" s="5" t="s">
        <v>5</v>
      </c>
      <c r="B18" s="6">
        <v>2668</v>
      </c>
      <c r="C18" s="6">
        <v>2824</v>
      </c>
      <c r="D18" s="6">
        <v>2843</v>
      </c>
      <c r="E18" s="6">
        <v>2970</v>
      </c>
      <c r="F18" s="6">
        <v>2704</v>
      </c>
      <c r="G18" s="6">
        <v>2911</v>
      </c>
      <c r="H18" s="6">
        <v>2943</v>
      </c>
      <c r="I18" s="6">
        <v>2991</v>
      </c>
      <c r="J18" s="6">
        <v>3300</v>
      </c>
      <c r="K18" s="6">
        <v>3431</v>
      </c>
      <c r="L18" s="15">
        <v>3.97</v>
      </c>
      <c r="M18" s="15">
        <v>28.6</v>
      </c>
    </row>
    <row r="19" spans="1:13" x14ac:dyDescent="0.25">
      <c r="A19" s="5" t="s">
        <v>21</v>
      </c>
      <c r="B19" s="6">
        <v>395</v>
      </c>
      <c r="C19" s="6">
        <v>375</v>
      </c>
      <c r="D19" s="6">
        <v>391</v>
      </c>
      <c r="E19" s="6">
        <v>346</v>
      </c>
      <c r="F19" s="6">
        <v>356</v>
      </c>
      <c r="G19" s="6">
        <v>325</v>
      </c>
      <c r="H19" s="6">
        <v>326</v>
      </c>
      <c r="I19" s="6">
        <v>336</v>
      </c>
      <c r="J19" s="6">
        <v>336</v>
      </c>
      <c r="K19" s="6">
        <v>293</v>
      </c>
      <c r="L19" s="15">
        <v>12.8</v>
      </c>
      <c r="M19" s="15">
        <v>25.82</v>
      </c>
    </row>
    <row r="20" spans="1:13" x14ac:dyDescent="0.25">
      <c r="A20" s="9" t="s">
        <v>20</v>
      </c>
      <c r="B20" s="13">
        <v>128</v>
      </c>
      <c r="C20" s="13">
        <v>133</v>
      </c>
      <c r="D20" s="13">
        <v>230</v>
      </c>
      <c r="E20" s="13">
        <v>286</v>
      </c>
      <c r="F20" s="13">
        <v>341</v>
      </c>
      <c r="G20" s="13">
        <v>332</v>
      </c>
      <c r="H20" s="13">
        <v>301</v>
      </c>
      <c r="I20" s="13">
        <v>265</v>
      </c>
      <c r="J20" s="13">
        <v>266</v>
      </c>
      <c r="K20" s="13">
        <v>286</v>
      </c>
      <c r="L20" s="14">
        <v>7.52</v>
      </c>
      <c r="M20" s="14">
        <v>123.44</v>
      </c>
    </row>
    <row r="21" spans="1:13" x14ac:dyDescent="0.25">
      <c r="A21" s="5" t="s">
        <v>41</v>
      </c>
      <c r="B21" s="6">
        <v>128</v>
      </c>
      <c r="C21" s="6">
        <v>133</v>
      </c>
      <c r="D21" s="6">
        <v>230</v>
      </c>
      <c r="E21" s="6">
        <v>286</v>
      </c>
      <c r="F21" s="6">
        <v>341</v>
      </c>
      <c r="G21" s="6">
        <v>332</v>
      </c>
      <c r="H21" s="6">
        <v>301</v>
      </c>
      <c r="I21" s="6">
        <v>265</v>
      </c>
      <c r="J21" s="6">
        <v>266</v>
      </c>
      <c r="K21" s="6">
        <v>286</v>
      </c>
      <c r="L21" s="15">
        <v>7.52</v>
      </c>
      <c r="M21" s="15">
        <v>123.44</v>
      </c>
    </row>
    <row r="22" spans="1:13" x14ac:dyDescent="0.25">
      <c r="A22" s="9" t="s">
        <v>2</v>
      </c>
      <c r="B22" s="13">
        <v>63055</v>
      </c>
      <c r="C22" s="13">
        <v>67981</v>
      </c>
      <c r="D22" s="13">
        <v>72838</v>
      </c>
      <c r="E22" s="13">
        <v>76863</v>
      </c>
      <c r="F22" s="13">
        <v>83528</v>
      </c>
      <c r="G22" s="13">
        <v>90396</v>
      </c>
      <c r="H22" s="13">
        <v>99995</v>
      </c>
      <c r="I22" s="13">
        <v>109882</v>
      </c>
      <c r="J22" s="13">
        <v>118724</v>
      </c>
      <c r="K22" s="13">
        <v>127970</v>
      </c>
      <c r="L22" s="14">
        <v>7.79</v>
      </c>
      <c r="M22" s="14">
        <v>102.95</v>
      </c>
    </row>
    <row r="23" spans="1:13" x14ac:dyDescent="0.25">
      <c r="A23" s="5" t="s">
        <v>19</v>
      </c>
      <c r="B23" s="6">
        <v>1067</v>
      </c>
      <c r="C23" s="6">
        <v>1278</v>
      </c>
      <c r="D23" s="6">
        <v>1386</v>
      </c>
      <c r="E23" s="6">
        <v>1690</v>
      </c>
      <c r="F23" s="6">
        <v>2389</v>
      </c>
      <c r="G23" s="6">
        <v>3043</v>
      </c>
      <c r="H23" s="6">
        <v>3822</v>
      </c>
      <c r="I23" s="6">
        <v>4918</v>
      </c>
      <c r="J23" s="6">
        <v>7121</v>
      </c>
      <c r="K23" s="6">
        <v>8554</v>
      </c>
      <c r="L23" s="15">
        <v>20.12</v>
      </c>
      <c r="M23" s="15">
        <v>701.69</v>
      </c>
    </row>
    <row r="24" spans="1:13" x14ac:dyDescent="0.25">
      <c r="A24" s="5" t="s">
        <v>38</v>
      </c>
      <c r="B24" s="6">
        <v>14918</v>
      </c>
      <c r="C24" s="6">
        <v>15395</v>
      </c>
      <c r="D24" s="6">
        <v>15234</v>
      </c>
      <c r="E24" s="6">
        <v>15706</v>
      </c>
      <c r="F24" s="6">
        <v>16668</v>
      </c>
      <c r="G24" s="6">
        <v>16539</v>
      </c>
      <c r="H24" s="6">
        <v>17859</v>
      </c>
      <c r="I24" s="6">
        <v>17589</v>
      </c>
      <c r="J24" s="6">
        <v>17986</v>
      </c>
      <c r="K24" s="6">
        <v>19335</v>
      </c>
      <c r="L24" s="15">
        <v>7.5</v>
      </c>
      <c r="M24" s="15">
        <v>29.61</v>
      </c>
    </row>
    <row r="25" spans="1:13" x14ac:dyDescent="0.25">
      <c r="A25" s="5" t="s">
        <v>36</v>
      </c>
      <c r="B25" s="6">
        <v>7137</v>
      </c>
      <c r="C25" s="6">
        <v>7351</v>
      </c>
      <c r="D25" s="6">
        <v>8555</v>
      </c>
      <c r="E25" s="6">
        <v>8828</v>
      </c>
      <c r="F25" s="6">
        <v>8819</v>
      </c>
      <c r="G25" s="6">
        <v>10053</v>
      </c>
      <c r="H25" s="6">
        <v>11089</v>
      </c>
      <c r="I25" s="6">
        <v>12270</v>
      </c>
      <c r="J25" s="6">
        <v>13303</v>
      </c>
      <c r="K25" s="6">
        <v>13713</v>
      </c>
      <c r="L25" s="15">
        <v>3.08</v>
      </c>
      <c r="M25" s="15">
        <v>92.14</v>
      </c>
    </row>
    <row r="26" spans="1:13" x14ac:dyDescent="0.25">
      <c r="A26" s="5" t="s">
        <v>35</v>
      </c>
      <c r="B26" s="6">
        <v>17857</v>
      </c>
      <c r="C26" s="6">
        <v>19809</v>
      </c>
      <c r="D26" s="6">
        <v>21711</v>
      </c>
      <c r="E26" s="6">
        <v>22789</v>
      </c>
      <c r="F26" s="6">
        <v>24444</v>
      </c>
      <c r="G26" s="6">
        <v>26025</v>
      </c>
      <c r="H26" s="6">
        <v>27633</v>
      </c>
      <c r="I26" s="6">
        <v>30103</v>
      </c>
      <c r="J26" s="6">
        <v>32973</v>
      </c>
      <c r="K26" s="6">
        <v>34691</v>
      </c>
      <c r="L26" s="15">
        <v>5.21</v>
      </c>
      <c r="M26" s="15">
        <v>94.27</v>
      </c>
    </row>
    <row r="27" spans="1:13" x14ac:dyDescent="0.25">
      <c r="A27" s="5" t="s">
        <v>18</v>
      </c>
      <c r="B27" s="6">
        <v>16496</v>
      </c>
      <c r="C27" s="6">
        <v>17655</v>
      </c>
      <c r="D27" s="6">
        <v>18177</v>
      </c>
      <c r="E27" s="6">
        <v>18654</v>
      </c>
      <c r="F27" s="6">
        <v>19927</v>
      </c>
      <c r="G27" s="6">
        <v>21493</v>
      </c>
      <c r="H27" s="6">
        <v>23218</v>
      </c>
      <c r="I27" s="6">
        <v>25383</v>
      </c>
      <c r="J27" s="6">
        <v>25271</v>
      </c>
      <c r="K27" s="6">
        <v>26456</v>
      </c>
      <c r="L27" s="15">
        <v>4.6900000000000004</v>
      </c>
      <c r="M27" s="15">
        <v>60.38</v>
      </c>
    </row>
    <row r="28" spans="1:13" x14ac:dyDescent="0.25">
      <c r="A28" s="5" t="s">
        <v>39</v>
      </c>
      <c r="B28" s="6">
        <v>4717</v>
      </c>
      <c r="C28" s="6">
        <v>5599</v>
      </c>
      <c r="D28" s="6">
        <v>6753</v>
      </c>
      <c r="E28" s="6">
        <v>8047</v>
      </c>
      <c r="F28" s="6">
        <v>9258</v>
      </c>
      <c r="G28" s="6">
        <v>10809</v>
      </c>
      <c r="H28" s="6">
        <v>13790</v>
      </c>
      <c r="I28" s="6">
        <v>16971</v>
      </c>
      <c r="J28" s="6">
        <v>19372</v>
      </c>
      <c r="K28" s="6">
        <v>21964</v>
      </c>
      <c r="L28" s="15">
        <v>13.38</v>
      </c>
      <c r="M28" s="15">
        <v>365.63</v>
      </c>
    </row>
    <row r="29" spans="1:13" x14ac:dyDescent="0.25">
      <c r="A29" s="5" t="s">
        <v>15</v>
      </c>
      <c r="B29" s="6">
        <v>863</v>
      </c>
      <c r="C29" s="6">
        <v>894</v>
      </c>
      <c r="D29" s="6">
        <v>1022</v>
      </c>
      <c r="E29" s="6">
        <v>1149</v>
      </c>
      <c r="F29" s="6">
        <v>2023</v>
      </c>
      <c r="G29" s="6">
        <v>2434</v>
      </c>
      <c r="H29" s="6">
        <v>2584</v>
      </c>
      <c r="I29" s="6">
        <v>2648</v>
      </c>
      <c r="J29" s="6">
        <v>2698</v>
      </c>
      <c r="K29" s="6">
        <v>3257</v>
      </c>
      <c r="L29" s="15">
        <v>20.72</v>
      </c>
      <c r="M29" s="15">
        <v>277.39999999999998</v>
      </c>
    </row>
    <row r="30" spans="1:13" x14ac:dyDescent="0.25">
      <c r="A30" s="9" t="s">
        <v>22</v>
      </c>
      <c r="B30" s="13">
        <v>144815</v>
      </c>
      <c r="C30" s="13">
        <v>149518</v>
      </c>
      <c r="D30" s="13">
        <v>156362</v>
      </c>
      <c r="E30" s="13">
        <v>161756</v>
      </c>
      <c r="F30" s="13">
        <v>170520</v>
      </c>
      <c r="G30" s="13">
        <v>182099</v>
      </c>
      <c r="H30" s="13">
        <v>195614</v>
      </c>
      <c r="I30" s="13">
        <v>208284</v>
      </c>
      <c r="J30" s="13">
        <v>222310</v>
      </c>
      <c r="K30" s="13">
        <v>235245</v>
      </c>
      <c r="L30" s="14">
        <v>5.82</v>
      </c>
      <c r="M30" s="14">
        <v>62.45</v>
      </c>
    </row>
    <row r="102" spans="1:1" x14ac:dyDescent="0.25">
      <c r="A102" t="s">
        <v>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EE13-AD67-4878-AF90-5629BD00CCAD}">
  <dimension ref="A1:M30"/>
  <sheetViews>
    <sheetView workbookViewId="0">
      <selection activeCell="A7" sqref="A7"/>
    </sheetView>
  </sheetViews>
  <sheetFormatPr defaultRowHeight="15" x14ac:dyDescent="0.25"/>
  <cols>
    <col min="1" max="1" width="36.42578125" customWidth="1"/>
    <col min="2" max="11" width="9.28515625" customWidth="1"/>
    <col min="12" max="12" width="12.28515625" customWidth="1"/>
    <col min="13" max="13" width="12.5703125" customWidth="1"/>
  </cols>
  <sheetData>
    <row r="1" spans="1:13" x14ac:dyDescent="0.25">
      <c r="A1" s="1" t="s">
        <v>55</v>
      </c>
    </row>
    <row r="2" spans="1:13" x14ac:dyDescent="0.25">
      <c r="A2" s="1"/>
    </row>
    <row r="3" spans="1:13" ht="30" x14ac:dyDescent="0.25">
      <c r="A3" s="4" t="s">
        <v>70</v>
      </c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  <c r="L3" s="7" t="s">
        <v>45</v>
      </c>
      <c r="M3" s="7" t="s">
        <v>46</v>
      </c>
    </row>
    <row r="4" spans="1:13" x14ac:dyDescent="0.25">
      <c r="A4" s="9" t="s">
        <v>24</v>
      </c>
      <c r="B4" s="13">
        <v>9531</v>
      </c>
      <c r="C4" s="13">
        <v>10581</v>
      </c>
      <c r="D4" s="13">
        <v>10581</v>
      </c>
      <c r="E4" s="13">
        <v>11248</v>
      </c>
      <c r="F4" s="13">
        <v>11117</v>
      </c>
      <c r="G4" s="13">
        <v>11937</v>
      </c>
      <c r="H4" s="13">
        <v>11520</v>
      </c>
      <c r="I4" s="13">
        <v>12415</v>
      </c>
      <c r="J4" s="13">
        <v>12830</v>
      </c>
      <c r="K4" s="13">
        <v>12684</v>
      </c>
      <c r="L4" s="14">
        <v>1.1399999999999999</v>
      </c>
      <c r="M4" s="14">
        <v>33.08</v>
      </c>
    </row>
    <row r="5" spans="1:13" x14ac:dyDescent="0.25">
      <c r="A5" s="5" t="s">
        <v>10</v>
      </c>
      <c r="B5" s="6">
        <v>106</v>
      </c>
      <c r="C5" s="6">
        <v>139</v>
      </c>
      <c r="D5" s="6">
        <v>120</v>
      </c>
      <c r="E5" s="6">
        <v>136</v>
      </c>
      <c r="F5" s="6">
        <v>118</v>
      </c>
      <c r="G5" s="6">
        <v>86</v>
      </c>
      <c r="H5" s="6">
        <v>75</v>
      </c>
      <c r="I5" s="6">
        <v>72</v>
      </c>
      <c r="J5" s="6">
        <v>69</v>
      </c>
      <c r="K5" s="6">
        <v>55</v>
      </c>
      <c r="L5" s="15">
        <v>20.29</v>
      </c>
      <c r="M5" s="15">
        <v>48.11</v>
      </c>
    </row>
    <row r="6" spans="1:13" x14ac:dyDescent="0.25">
      <c r="A6" s="5" t="s">
        <v>7</v>
      </c>
      <c r="B6" s="6">
        <v>2328</v>
      </c>
      <c r="C6" s="6">
        <v>2554</v>
      </c>
      <c r="D6" s="6">
        <v>2590</v>
      </c>
      <c r="E6" s="6">
        <v>2688</v>
      </c>
      <c r="F6" s="6">
        <v>2785</v>
      </c>
      <c r="G6" s="6">
        <v>3089</v>
      </c>
      <c r="H6" s="6">
        <v>3382</v>
      </c>
      <c r="I6" s="6">
        <v>3586</v>
      </c>
      <c r="J6" s="6">
        <v>3620</v>
      </c>
      <c r="K6" s="6">
        <v>3902</v>
      </c>
      <c r="L6" s="15">
        <v>7.79</v>
      </c>
      <c r="M6" s="15">
        <v>67.61</v>
      </c>
    </row>
    <row r="7" spans="1:13" x14ac:dyDescent="0.25">
      <c r="A7" s="5" t="s">
        <v>33</v>
      </c>
      <c r="B7" s="6">
        <v>1731</v>
      </c>
      <c r="C7" s="6">
        <v>1821</v>
      </c>
      <c r="D7" s="6">
        <v>1629</v>
      </c>
      <c r="E7" s="6">
        <v>1778</v>
      </c>
      <c r="F7" s="6">
        <v>1715</v>
      </c>
      <c r="G7" s="6">
        <v>2027</v>
      </c>
      <c r="H7" s="6">
        <v>1543</v>
      </c>
      <c r="I7" s="6">
        <v>1523</v>
      </c>
      <c r="J7" s="6">
        <v>1388</v>
      </c>
      <c r="K7" s="6">
        <v>1000</v>
      </c>
      <c r="L7" s="15">
        <v>27.95</v>
      </c>
      <c r="M7" s="15">
        <v>42.23</v>
      </c>
    </row>
    <row r="8" spans="1:13" x14ac:dyDescent="0.25">
      <c r="A8" s="5" t="s">
        <v>37</v>
      </c>
      <c r="B8" s="6">
        <v>352</v>
      </c>
      <c r="C8" s="6">
        <v>352</v>
      </c>
      <c r="D8" s="6">
        <v>327</v>
      </c>
      <c r="E8" s="6">
        <v>269</v>
      </c>
      <c r="F8" s="6">
        <v>222</v>
      </c>
      <c r="G8" s="6">
        <v>170</v>
      </c>
      <c r="H8" s="6">
        <v>177</v>
      </c>
      <c r="I8" s="6">
        <v>200</v>
      </c>
      <c r="J8" s="6">
        <v>153</v>
      </c>
      <c r="K8" s="6">
        <v>160</v>
      </c>
      <c r="L8" s="15">
        <v>4.58</v>
      </c>
      <c r="M8" s="15">
        <v>54.55</v>
      </c>
    </row>
    <row r="9" spans="1:13" x14ac:dyDescent="0.25">
      <c r="A9" s="5" t="s">
        <v>42</v>
      </c>
      <c r="B9" s="6">
        <v>45</v>
      </c>
      <c r="C9" s="6">
        <v>31</v>
      </c>
      <c r="D9" s="6">
        <v>32</v>
      </c>
      <c r="E9" s="6">
        <v>32</v>
      </c>
      <c r="F9" s="6">
        <v>104</v>
      </c>
      <c r="G9" s="6">
        <v>50</v>
      </c>
      <c r="H9" s="6">
        <v>62</v>
      </c>
      <c r="I9" s="6">
        <v>58</v>
      </c>
      <c r="J9" s="6">
        <v>84</v>
      </c>
      <c r="K9" s="6">
        <v>76</v>
      </c>
      <c r="L9" s="15">
        <v>9.52</v>
      </c>
      <c r="M9" s="15">
        <v>68.89</v>
      </c>
    </row>
    <row r="10" spans="1:13" x14ac:dyDescent="0.25">
      <c r="A10" s="5" t="s">
        <v>29</v>
      </c>
      <c r="B10" s="6">
        <v>1355</v>
      </c>
      <c r="C10" s="6">
        <v>1043</v>
      </c>
      <c r="D10" s="6">
        <v>757</v>
      </c>
      <c r="E10" s="6">
        <v>961</v>
      </c>
      <c r="F10" s="6">
        <v>970</v>
      </c>
      <c r="G10" s="6">
        <v>1052</v>
      </c>
      <c r="H10" s="6">
        <v>1050</v>
      </c>
      <c r="I10" s="6">
        <v>1150</v>
      </c>
      <c r="J10" s="6">
        <v>1137</v>
      </c>
      <c r="K10" s="6">
        <v>1045</v>
      </c>
      <c r="L10" s="15">
        <v>8.09</v>
      </c>
      <c r="M10" s="15">
        <v>22.88</v>
      </c>
    </row>
    <row r="11" spans="1:13" x14ac:dyDescent="0.25">
      <c r="A11" s="5" t="s">
        <v>9</v>
      </c>
      <c r="B11" s="6">
        <v>406</v>
      </c>
      <c r="C11" s="6">
        <v>450</v>
      </c>
      <c r="D11" s="6">
        <v>397</v>
      </c>
      <c r="E11" s="6">
        <v>399</v>
      </c>
      <c r="F11" s="6">
        <v>468</v>
      </c>
      <c r="G11" s="6">
        <v>347</v>
      </c>
      <c r="H11" s="6">
        <v>352</v>
      </c>
      <c r="I11" s="6">
        <v>528</v>
      </c>
      <c r="J11" s="6">
        <v>575</v>
      </c>
      <c r="K11" s="6">
        <v>422</v>
      </c>
      <c r="L11" s="15">
        <v>26.61</v>
      </c>
      <c r="M11" s="15">
        <v>3.94</v>
      </c>
    </row>
    <row r="12" spans="1:13" x14ac:dyDescent="0.25">
      <c r="A12" s="5" t="s">
        <v>32</v>
      </c>
      <c r="B12" s="6">
        <v>2279</v>
      </c>
      <c r="C12" s="6">
        <v>3133</v>
      </c>
      <c r="D12" s="6">
        <v>3615</v>
      </c>
      <c r="E12" s="6">
        <v>3804</v>
      </c>
      <c r="F12" s="6">
        <v>3459</v>
      </c>
      <c r="G12" s="6">
        <v>3889</v>
      </c>
      <c r="H12" s="6">
        <v>3515</v>
      </c>
      <c r="I12" s="6">
        <v>3870</v>
      </c>
      <c r="J12" s="6">
        <v>4213</v>
      </c>
      <c r="K12" s="6">
        <v>4643</v>
      </c>
      <c r="L12" s="15">
        <v>10.210000000000001</v>
      </c>
      <c r="M12" s="15">
        <v>103.73</v>
      </c>
    </row>
    <row r="13" spans="1:13" x14ac:dyDescent="0.25">
      <c r="A13" s="5" t="s">
        <v>13</v>
      </c>
      <c r="B13" s="6">
        <v>195</v>
      </c>
      <c r="C13" s="6">
        <v>227</v>
      </c>
      <c r="D13" s="6">
        <v>280</v>
      </c>
      <c r="E13" s="6">
        <v>250</v>
      </c>
      <c r="F13" s="6">
        <v>274</v>
      </c>
      <c r="G13" s="6">
        <v>337</v>
      </c>
      <c r="H13" s="6">
        <v>352</v>
      </c>
      <c r="I13" s="6">
        <v>367</v>
      </c>
      <c r="J13" s="6">
        <v>350</v>
      </c>
      <c r="K13" s="6">
        <v>340</v>
      </c>
      <c r="L13" s="15">
        <v>2.86</v>
      </c>
      <c r="M13" s="15">
        <v>74.36</v>
      </c>
    </row>
    <row r="14" spans="1:13" x14ac:dyDescent="0.25">
      <c r="A14" s="5" t="s">
        <v>31</v>
      </c>
      <c r="B14" s="6">
        <v>158</v>
      </c>
      <c r="C14" s="6">
        <v>152</v>
      </c>
      <c r="D14" s="6">
        <v>123</v>
      </c>
      <c r="E14" s="6">
        <v>118</v>
      </c>
      <c r="F14" s="6">
        <v>189</v>
      </c>
      <c r="G14" s="6">
        <v>194</v>
      </c>
      <c r="H14" s="6">
        <v>264</v>
      </c>
      <c r="I14" s="6">
        <v>348</v>
      </c>
      <c r="J14" s="6">
        <v>328</v>
      </c>
      <c r="K14" s="6">
        <v>284</v>
      </c>
      <c r="L14" s="15">
        <v>13.41</v>
      </c>
      <c r="M14" s="15">
        <v>79.75</v>
      </c>
    </row>
    <row r="15" spans="1:13" x14ac:dyDescent="0.25">
      <c r="A15" s="5" t="s">
        <v>16</v>
      </c>
      <c r="B15" s="6">
        <v>68</v>
      </c>
      <c r="C15" s="6">
        <v>75</v>
      </c>
      <c r="D15" s="6">
        <v>105</v>
      </c>
      <c r="E15" s="6">
        <v>101</v>
      </c>
      <c r="F15" s="6">
        <v>53</v>
      </c>
      <c r="G15" s="6">
        <v>43</v>
      </c>
      <c r="H15" s="6">
        <v>39</v>
      </c>
      <c r="I15" s="6">
        <v>35</v>
      </c>
      <c r="J15" s="6">
        <v>32</v>
      </c>
      <c r="K15" s="6">
        <v>16</v>
      </c>
      <c r="L15" s="15">
        <v>50</v>
      </c>
      <c r="M15" s="15">
        <v>76.47</v>
      </c>
    </row>
    <row r="16" spans="1:13" x14ac:dyDescent="0.25">
      <c r="A16" s="5" t="s">
        <v>6</v>
      </c>
      <c r="B16" s="6">
        <v>235</v>
      </c>
      <c r="C16" s="6">
        <v>392</v>
      </c>
      <c r="D16" s="6">
        <v>349</v>
      </c>
      <c r="E16" s="6">
        <v>355</v>
      </c>
      <c r="F16" s="6">
        <v>380</v>
      </c>
      <c r="G16" s="6">
        <v>383</v>
      </c>
      <c r="H16" s="6">
        <v>386</v>
      </c>
      <c r="I16" s="6">
        <v>351</v>
      </c>
      <c r="J16" s="6">
        <v>509</v>
      </c>
      <c r="K16" s="6">
        <v>447</v>
      </c>
      <c r="L16" s="15">
        <v>12.18</v>
      </c>
      <c r="M16" s="15">
        <v>90.21</v>
      </c>
    </row>
    <row r="17" spans="1:13" x14ac:dyDescent="0.25">
      <c r="A17" s="5" t="s">
        <v>34</v>
      </c>
      <c r="B17" s="6">
        <v>19</v>
      </c>
      <c r="C17" s="6">
        <v>12</v>
      </c>
      <c r="D17" s="6">
        <v>12</v>
      </c>
      <c r="E17" s="6">
        <v>7</v>
      </c>
      <c r="F17" s="6">
        <v>8</v>
      </c>
      <c r="G17" s="6">
        <v>10</v>
      </c>
      <c r="H17" s="6">
        <v>14</v>
      </c>
      <c r="I17" s="6">
        <v>14</v>
      </c>
      <c r="J17" s="6">
        <v>12</v>
      </c>
      <c r="K17" s="6">
        <v>51</v>
      </c>
      <c r="L17" s="15">
        <v>325</v>
      </c>
      <c r="M17" s="15">
        <v>168.42</v>
      </c>
    </row>
    <row r="18" spans="1:13" x14ac:dyDescent="0.25">
      <c r="A18" s="5" t="s">
        <v>5</v>
      </c>
      <c r="B18" s="6">
        <v>231</v>
      </c>
      <c r="C18" s="6">
        <v>177</v>
      </c>
      <c r="D18" s="6">
        <v>236</v>
      </c>
      <c r="E18" s="6">
        <v>336</v>
      </c>
      <c r="F18" s="6">
        <v>352</v>
      </c>
      <c r="G18" s="6">
        <v>247</v>
      </c>
      <c r="H18" s="6">
        <v>285</v>
      </c>
      <c r="I18" s="6">
        <v>294</v>
      </c>
      <c r="J18" s="6">
        <v>341</v>
      </c>
      <c r="K18" s="6">
        <v>228</v>
      </c>
      <c r="L18" s="15">
        <v>33.14</v>
      </c>
      <c r="M18" s="15">
        <v>1.3</v>
      </c>
    </row>
    <row r="19" spans="1:13" x14ac:dyDescent="0.25">
      <c r="A19" s="5" t="s">
        <v>21</v>
      </c>
      <c r="B19" s="6">
        <v>23</v>
      </c>
      <c r="C19" s="6">
        <v>23</v>
      </c>
      <c r="D19" s="6">
        <v>9</v>
      </c>
      <c r="E19" s="6">
        <v>14</v>
      </c>
      <c r="F19" s="6">
        <v>20</v>
      </c>
      <c r="G19" s="6">
        <v>13</v>
      </c>
      <c r="H19" s="6">
        <v>24</v>
      </c>
      <c r="I19" s="6">
        <v>19</v>
      </c>
      <c r="J19" s="6">
        <v>19</v>
      </c>
      <c r="K19" s="6">
        <v>15</v>
      </c>
      <c r="L19" s="15">
        <v>21.05</v>
      </c>
      <c r="M19" s="15">
        <v>34.78</v>
      </c>
    </row>
    <row r="20" spans="1:13" x14ac:dyDescent="0.25">
      <c r="A20" s="9" t="s">
        <v>20</v>
      </c>
      <c r="B20" s="13">
        <v>4</v>
      </c>
      <c r="C20" s="13">
        <v>4</v>
      </c>
      <c r="D20" s="13">
        <v>4</v>
      </c>
      <c r="E20" s="13">
        <v>0</v>
      </c>
      <c r="F20" s="13">
        <v>2</v>
      </c>
      <c r="G20" s="13">
        <v>1</v>
      </c>
      <c r="H20" s="13">
        <v>0</v>
      </c>
      <c r="I20" s="13">
        <v>1</v>
      </c>
      <c r="J20" s="13">
        <v>1</v>
      </c>
      <c r="K20" s="13">
        <v>3</v>
      </c>
      <c r="L20" s="14">
        <v>200</v>
      </c>
      <c r="M20" s="14">
        <v>25</v>
      </c>
    </row>
    <row r="21" spans="1:13" x14ac:dyDescent="0.25">
      <c r="A21" s="5" t="s">
        <v>41</v>
      </c>
      <c r="B21" s="6">
        <v>4</v>
      </c>
      <c r="C21" s="6">
        <v>4</v>
      </c>
      <c r="D21" s="6">
        <v>4</v>
      </c>
      <c r="E21" s="6">
        <v>0</v>
      </c>
      <c r="F21" s="6">
        <v>2</v>
      </c>
      <c r="G21" s="6">
        <v>1</v>
      </c>
      <c r="H21" s="6">
        <v>0</v>
      </c>
      <c r="I21" s="6">
        <v>1</v>
      </c>
      <c r="J21" s="6">
        <v>1</v>
      </c>
      <c r="K21" s="6">
        <v>3</v>
      </c>
      <c r="L21" s="15">
        <v>200</v>
      </c>
      <c r="M21" s="15">
        <v>25</v>
      </c>
    </row>
    <row r="22" spans="1:13" x14ac:dyDescent="0.25">
      <c r="A22" s="9" t="s">
        <v>2</v>
      </c>
      <c r="B22" s="13">
        <v>6765</v>
      </c>
      <c r="C22" s="13">
        <v>7017</v>
      </c>
      <c r="D22" s="13">
        <v>7829</v>
      </c>
      <c r="E22" s="13">
        <v>9214</v>
      </c>
      <c r="F22" s="13">
        <v>8111</v>
      </c>
      <c r="G22" s="13">
        <v>8303</v>
      </c>
      <c r="H22" s="13">
        <v>8873</v>
      </c>
      <c r="I22" s="13">
        <v>7476</v>
      </c>
      <c r="J22" s="13">
        <v>8824</v>
      </c>
      <c r="K22" s="13">
        <v>9604</v>
      </c>
      <c r="L22" s="14">
        <v>8.84</v>
      </c>
      <c r="M22" s="14">
        <v>41.97</v>
      </c>
    </row>
    <row r="23" spans="1:13" x14ac:dyDescent="0.25">
      <c r="A23" s="5" t="s">
        <v>19</v>
      </c>
      <c r="B23" s="6">
        <v>81</v>
      </c>
      <c r="C23" s="6">
        <v>124</v>
      </c>
      <c r="D23" s="6">
        <v>119</v>
      </c>
      <c r="E23" s="6">
        <v>148</v>
      </c>
      <c r="F23" s="6">
        <v>154</v>
      </c>
      <c r="G23" s="6">
        <v>231</v>
      </c>
      <c r="H23" s="6">
        <v>255</v>
      </c>
      <c r="I23" s="6">
        <v>336</v>
      </c>
      <c r="J23" s="6">
        <v>608</v>
      </c>
      <c r="K23" s="6">
        <v>696</v>
      </c>
      <c r="L23" s="15">
        <v>14.47</v>
      </c>
      <c r="M23" s="15">
        <v>759.26</v>
      </c>
    </row>
    <row r="24" spans="1:13" x14ac:dyDescent="0.25">
      <c r="A24" s="5" t="s">
        <v>38</v>
      </c>
      <c r="B24" s="6">
        <v>1114</v>
      </c>
      <c r="C24" s="6">
        <v>1667</v>
      </c>
      <c r="D24" s="6">
        <v>2040</v>
      </c>
      <c r="E24" s="6">
        <v>2471</v>
      </c>
      <c r="F24" s="6">
        <v>2193</v>
      </c>
      <c r="G24" s="6">
        <v>2111</v>
      </c>
      <c r="H24" s="6">
        <v>1869</v>
      </c>
      <c r="I24" s="6">
        <v>1850</v>
      </c>
      <c r="J24" s="6">
        <v>1811</v>
      </c>
      <c r="K24" s="6">
        <v>1809</v>
      </c>
      <c r="L24" s="15">
        <v>0.11</v>
      </c>
      <c r="M24" s="15">
        <v>62.39</v>
      </c>
    </row>
    <row r="25" spans="1:13" x14ac:dyDescent="0.25">
      <c r="A25" s="5" t="s">
        <v>36</v>
      </c>
      <c r="B25" s="6">
        <v>577</v>
      </c>
      <c r="C25" s="6">
        <v>832</v>
      </c>
      <c r="D25" s="6">
        <v>908</v>
      </c>
      <c r="E25" s="6">
        <v>1040</v>
      </c>
      <c r="F25" s="6">
        <v>1025</v>
      </c>
      <c r="G25" s="6">
        <v>766</v>
      </c>
      <c r="H25" s="6">
        <v>1094</v>
      </c>
      <c r="I25" s="6">
        <v>920</v>
      </c>
      <c r="J25" s="6">
        <v>1162</v>
      </c>
      <c r="K25" s="6">
        <v>1349</v>
      </c>
      <c r="L25" s="15">
        <v>16.09</v>
      </c>
      <c r="M25" s="15">
        <v>133.80000000000001</v>
      </c>
    </row>
    <row r="26" spans="1:13" x14ac:dyDescent="0.25">
      <c r="A26" s="5" t="s">
        <v>35</v>
      </c>
      <c r="B26" s="6">
        <v>2839</v>
      </c>
      <c r="C26" s="6">
        <v>2228</v>
      </c>
      <c r="D26" s="6">
        <v>2822</v>
      </c>
      <c r="E26" s="6">
        <v>3106</v>
      </c>
      <c r="F26" s="6">
        <v>2085</v>
      </c>
      <c r="G26" s="6">
        <v>2035</v>
      </c>
      <c r="H26" s="6">
        <v>2022</v>
      </c>
      <c r="I26" s="6">
        <v>1364</v>
      </c>
      <c r="J26" s="6">
        <v>1471</v>
      </c>
      <c r="K26" s="6">
        <v>1510</v>
      </c>
      <c r="L26" s="15">
        <v>2.65</v>
      </c>
      <c r="M26" s="15">
        <v>46.81</v>
      </c>
    </row>
    <row r="27" spans="1:13" x14ac:dyDescent="0.25">
      <c r="A27" s="5" t="s">
        <v>18</v>
      </c>
      <c r="B27" s="6">
        <v>1150</v>
      </c>
      <c r="C27" s="6">
        <v>1297</v>
      </c>
      <c r="D27" s="6">
        <v>1113</v>
      </c>
      <c r="E27" s="6">
        <v>1218</v>
      </c>
      <c r="F27" s="6">
        <v>1430</v>
      </c>
      <c r="G27" s="6">
        <v>1657</v>
      </c>
      <c r="H27" s="6">
        <v>1785</v>
      </c>
      <c r="I27" s="6">
        <v>1654</v>
      </c>
      <c r="J27" s="6">
        <v>1985</v>
      </c>
      <c r="K27" s="6">
        <v>2309</v>
      </c>
      <c r="L27" s="15">
        <v>16.32</v>
      </c>
      <c r="M27" s="15">
        <v>100.78</v>
      </c>
    </row>
    <row r="28" spans="1:13" x14ac:dyDescent="0.25">
      <c r="A28" s="5" t="s">
        <v>39</v>
      </c>
      <c r="B28" s="6">
        <v>845</v>
      </c>
      <c r="C28" s="6">
        <v>667</v>
      </c>
      <c r="D28" s="6">
        <v>645</v>
      </c>
      <c r="E28" s="6">
        <v>1020</v>
      </c>
      <c r="F28" s="6">
        <v>1024</v>
      </c>
      <c r="G28" s="6">
        <v>1240</v>
      </c>
      <c r="H28" s="6">
        <v>1506</v>
      </c>
      <c r="I28" s="6">
        <v>1022</v>
      </c>
      <c r="J28" s="6">
        <v>1199</v>
      </c>
      <c r="K28" s="6">
        <v>1252</v>
      </c>
      <c r="L28" s="15">
        <v>4.42</v>
      </c>
      <c r="M28" s="15">
        <v>48.17</v>
      </c>
    </row>
    <row r="29" spans="1:13" x14ac:dyDescent="0.25">
      <c r="A29" s="5" t="s">
        <v>15</v>
      </c>
      <c r="B29" s="6">
        <v>159</v>
      </c>
      <c r="C29" s="6">
        <v>202</v>
      </c>
      <c r="D29" s="6">
        <v>182</v>
      </c>
      <c r="E29" s="6">
        <v>211</v>
      </c>
      <c r="F29" s="6">
        <v>200</v>
      </c>
      <c r="G29" s="6">
        <v>263</v>
      </c>
      <c r="H29" s="6">
        <v>342</v>
      </c>
      <c r="I29" s="6">
        <v>330</v>
      </c>
      <c r="J29" s="6">
        <v>588</v>
      </c>
      <c r="K29" s="6">
        <v>679</v>
      </c>
      <c r="L29" s="15">
        <v>15.48</v>
      </c>
      <c r="M29" s="15">
        <v>327.04000000000002</v>
      </c>
    </row>
    <row r="30" spans="1:13" x14ac:dyDescent="0.25">
      <c r="A30" s="9" t="s">
        <v>22</v>
      </c>
      <c r="B30" s="13">
        <v>16300</v>
      </c>
      <c r="C30" s="13">
        <v>17602</v>
      </c>
      <c r="D30" s="13">
        <v>18414</v>
      </c>
      <c r="E30" s="13">
        <v>20462</v>
      </c>
      <c r="F30" s="13">
        <v>19230</v>
      </c>
      <c r="G30" s="13">
        <v>20241</v>
      </c>
      <c r="H30" s="13">
        <v>20393</v>
      </c>
      <c r="I30" s="13">
        <v>19892</v>
      </c>
      <c r="J30" s="13">
        <v>21655</v>
      </c>
      <c r="K30" s="13">
        <v>22291</v>
      </c>
      <c r="L30" s="14">
        <v>2.94</v>
      </c>
      <c r="M30" s="14">
        <v>36.75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A1 </vt:lpstr>
      <vt:lpstr>A2</vt:lpstr>
      <vt:lpstr>A3</vt:lpstr>
      <vt:lpstr>A4</vt:lpstr>
      <vt:lpstr>A5</vt:lpstr>
      <vt:lpstr>A6</vt:lpstr>
      <vt:lpstr>A7</vt:lpstr>
      <vt:lpstr>A8</vt:lpstr>
      <vt:lpstr>A9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Dagg</dc:creator>
  <cp:lastModifiedBy>Oisin McGann</cp:lastModifiedBy>
  <cp:lastPrinted>2020-03-04T15:28:15Z</cp:lastPrinted>
  <dcterms:created xsi:type="dcterms:W3CDTF">2019-02-27T12:21:20Z</dcterms:created>
  <dcterms:modified xsi:type="dcterms:W3CDTF">2020-05-05T13:56:49Z</dcterms:modified>
</cp:coreProperties>
</file>